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bbs\Objective\objective.dec.int-8008\GUBBS\Objects\"/>
    </mc:Choice>
  </mc:AlternateContent>
  <xr:revisionPtr revIDLastSave="0" documentId="13_ncr:1_{229B27C7-E035-49A0-A067-534FF4E6D9E9}" xr6:coauthVersionLast="47" xr6:coauthVersionMax="47" xr10:uidLastSave="{00000000-0000-0000-0000-000000000000}"/>
  <bookViews>
    <workbookView xWindow="-27870" yWindow="0" windowWidth="26940" windowHeight="14100" xr2:uid="{1FCEC90C-CB23-4EBE-9D63-754E9930F381}"/>
  </bookViews>
  <sheets>
    <sheet name="Councils" sheetId="1" r:id="rId1"/>
    <sheet name="County Councils" sheetId="2" r:id="rId2"/>
  </sheets>
  <definedNames>
    <definedName name="_xlnm._FilterDatabase" localSheetId="0" hidden="1">Councils!$A$3:$XAB$133</definedName>
    <definedName name="_xlnm._FilterDatabase" localSheetId="1" hidden="1">'County Councils'!$A$3:$AP$3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M65" i="1" l="1"/>
  <c r="AS65" i="1"/>
  <c r="AP65" i="1"/>
  <c r="AM65" i="1"/>
  <c r="CO124" i="1" l="1"/>
  <c r="CO32" i="1"/>
  <c r="CO23" i="1"/>
  <c r="AV14" i="1" l="1"/>
  <c r="AS14" i="1"/>
  <c r="AP14" i="1"/>
  <c r="AM14" i="1"/>
</calcChain>
</file>

<file path=xl/sharedStrings.xml><?xml version="1.0" encoding="utf-8"?>
<sst xmlns="http://schemas.openxmlformats.org/spreadsheetml/2006/main" count="1348" uniqueCount="320">
  <si>
    <t>The State of Local Government in NSW</t>
  </si>
  <si>
    <t>How is the NSW Local Government Sector Performing Financially?</t>
  </si>
  <si>
    <t>Services Provided to You by Council</t>
  </si>
  <si>
    <t>Managing Community Assets</t>
  </si>
  <si>
    <t>Stronger Community Leadership</t>
  </si>
  <si>
    <t xml:space="preserve">Your Council </t>
  </si>
  <si>
    <t>OLG Group</t>
  </si>
  <si>
    <t>Classification</t>
  </si>
  <si>
    <t>Council Area
(km2)</t>
  </si>
  <si>
    <t>Population</t>
  </si>
  <si>
    <t>Population Change  over 5 years 
(%)</t>
  </si>
  <si>
    <t>Population Density per capita/km2</t>
  </si>
  <si>
    <t xml:space="preserve">Male Population
</t>
  </si>
  <si>
    <t>Male Population
(%)</t>
  </si>
  <si>
    <t xml:space="preserve">Female Population
</t>
  </si>
  <si>
    <t>Female Population
(%)</t>
  </si>
  <si>
    <t>Population aged under 20
(%)</t>
  </si>
  <si>
    <t>Population aged between 20 and 60 
(%)</t>
  </si>
  <si>
    <t>Population aged &gt;60 
(%)</t>
  </si>
  <si>
    <t>Aboriginal &amp; Torres Strait Islanders
Population 
(%)</t>
  </si>
  <si>
    <t>Number of Active Businesses in LGA</t>
  </si>
  <si>
    <t xml:space="preserve">Operating Performance Ratio (%) </t>
  </si>
  <si>
    <t xml:space="preserve">Unrestricted Current Ratio </t>
  </si>
  <si>
    <t xml:space="preserve"> Own Source Revenue (%)</t>
  </si>
  <si>
    <t>Rates and Annual Charges Outstanding 
(%)</t>
  </si>
  <si>
    <t>Debt Service Cover Ratio</t>
  </si>
  <si>
    <t>Debt Service Ratio</t>
  </si>
  <si>
    <t>Cash Expense Cover Ratio</t>
  </si>
  <si>
    <t>Average Residential Rate 
($)</t>
  </si>
  <si>
    <t xml:space="preserve">Number of Residential Rating Assessments </t>
  </si>
  <si>
    <t xml:space="preserve"> Average Farmland Rate 
($)</t>
  </si>
  <si>
    <t xml:space="preserve">Total Number Farmland Assessments </t>
  </si>
  <si>
    <t>Average Business Rate 
($)</t>
  </si>
  <si>
    <t xml:space="preserve">Number of Business Rating Assessments </t>
  </si>
  <si>
    <t>Average  Mining Rate  
($)</t>
  </si>
  <si>
    <t>Number of Mining Assessments</t>
  </si>
  <si>
    <t>Total Land Value / Total Rate Income
($)</t>
  </si>
  <si>
    <t xml:space="preserve"> Total Expenditure on Governance &amp; Administration (%)</t>
  </si>
  <si>
    <t xml:space="preserve"> Total Expenditure on Public Order, Safety, Health (%)</t>
  </si>
  <si>
    <t xml:space="preserve"> Total Expenditure on Environmental (%)</t>
  </si>
  <si>
    <t>Total Expenditure on Community Services, Education, Housing &amp; Community Amenities (%)</t>
  </si>
  <si>
    <t>Total Expenditure on Recreational &amp; Cultural (%)</t>
  </si>
  <si>
    <t>Total Expenditure on Roads, Bridges &amp; Footpaths (%)</t>
  </si>
  <si>
    <t>Total Expenditure on Other Services (%)</t>
  </si>
  <si>
    <t>Total Expenditure on Water (%)</t>
  </si>
  <si>
    <t>Total Expenditure on Sewer (%)</t>
  </si>
  <si>
    <t>Governance &amp; Administration Expenditure per capita 
($)</t>
  </si>
  <si>
    <t>Environmental Expenditure per capita 
($)</t>
  </si>
  <si>
    <t>Total Water  Expenditure per capita 
($)</t>
  </si>
  <si>
    <t>Total Sewer Expenditure per capita 
($)</t>
  </si>
  <si>
    <t>Community Services &amp; Education, Housing  &amp; Community Amenities Expenditure per capita 
($)</t>
  </si>
  <si>
    <t xml:space="preserve">Recreational &amp; Cultural Expenditure per capita 
($) </t>
  </si>
  <si>
    <t xml:space="preserve">Public Order, Safety &amp; Health Expenditure per capita 
($) </t>
  </si>
  <si>
    <t xml:space="preserve">Other Services Expenditure per capita 
($) </t>
  </si>
  <si>
    <t>Library Services Expenditure per Capita 
($)</t>
  </si>
  <si>
    <t>Roads, Bridges &amp; Footpaths Expenditure per capita 
($)</t>
  </si>
  <si>
    <t xml:space="preserve">Total Road Length (including local &amp; regional roads) (km) </t>
  </si>
  <si>
    <t xml:space="preserve">Metre Road Length per capita </t>
  </si>
  <si>
    <t>Open Public Space
(ha)</t>
  </si>
  <si>
    <t>Asset Maintenance Ratio
(%)</t>
  </si>
  <si>
    <t xml:space="preserve">Building &amp; Infrastructure Renewal Ratio
(%)  </t>
  </si>
  <si>
    <t xml:space="preserve">Infrastructure Backlog Ratio </t>
  </si>
  <si>
    <t>Audited Financial Statements Submitted on Time</t>
  </si>
  <si>
    <t>Councillor Expenses 
($)</t>
  </si>
  <si>
    <t>Total Mayoral &amp; Councillor Fees 
($)</t>
  </si>
  <si>
    <t>Mayoral &amp; Councillor Overseas Travel 
($)</t>
  </si>
  <si>
    <t>Mayoral &amp; Councillor Conference Expenses 
($)</t>
  </si>
  <si>
    <t>Mayoral &amp; Councillor Interstate Travel  
($)</t>
  </si>
  <si>
    <t>General Manager's Remuneration 
($)</t>
  </si>
  <si>
    <t>Number of Code of Conduct Complaints Received</t>
  </si>
  <si>
    <t>Cost of dealing with Code of Conduct Complaints 
($)</t>
  </si>
  <si>
    <t>Number of finalised complaints investigated where there was found to be a breach</t>
  </si>
  <si>
    <t xml:space="preserve">Albury </t>
  </si>
  <si>
    <t>Regional Town/City</t>
  </si>
  <si>
    <t>N/A</t>
  </si>
  <si>
    <t>Armidale Regional</t>
  </si>
  <si>
    <t xml:space="preserve">Ballina </t>
  </si>
  <si>
    <t xml:space="preserve">Balranald </t>
  </si>
  <si>
    <t>Rural</t>
  </si>
  <si>
    <t>Bathurst Regional</t>
  </si>
  <si>
    <t>Bayside</t>
  </si>
  <si>
    <t>Metropolitan</t>
  </si>
  <si>
    <t xml:space="preserve">Bega Valley </t>
  </si>
  <si>
    <t xml:space="preserve">Bellingen </t>
  </si>
  <si>
    <t>Large Rural</t>
  </si>
  <si>
    <t xml:space="preserve">Berrigan </t>
  </si>
  <si>
    <t xml:space="preserve">Blacktown </t>
  </si>
  <si>
    <t xml:space="preserve">Bland </t>
  </si>
  <si>
    <t xml:space="preserve">Blayney </t>
  </si>
  <si>
    <t xml:space="preserve">Blue Mountains </t>
  </si>
  <si>
    <t>Metropolitan Fringe</t>
  </si>
  <si>
    <t xml:space="preserve">Bogan </t>
  </si>
  <si>
    <t xml:space="preserve">Bourke </t>
  </si>
  <si>
    <t xml:space="preserve">Brewarrina </t>
  </si>
  <si>
    <t xml:space="preserve">Broken Hill </t>
  </si>
  <si>
    <t>Burwood</t>
  </si>
  <si>
    <t xml:space="preserve">Byron </t>
  </si>
  <si>
    <t>Cabonne</t>
  </si>
  <si>
    <t>Camden</t>
  </si>
  <si>
    <t xml:space="preserve">Campbelltown </t>
  </si>
  <si>
    <t xml:space="preserve">Canada Bay </t>
  </si>
  <si>
    <t>Canterbury-Bankstown</t>
  </si>
  <si>
    <t xml:space="preserve">Carrathool </t>
  </si>
  <si>
    <t>Central Coast</t>
  </si>
  <si>
    <t xml:space="preserve">Central Darling </t>
  </si>
  <si>
    <t xml:space="preserve">Cessnock </t>
  </si>
  <si>
    <t>Clarence Valley</t>
  </si>
  <si>
    <t xml:space="preserve">Cobar </t>
  </si>
  <si>
    <t xml:space="preserve">Coffs Harbour </t>
  </si>
  <si>
    <t xml:space="preserve">Coolamon </t>
  </si>
  <si>
    <t xml:space="preserve">Coonamble </t>
  </si>
  <si>
    <t>Cootamundra-Gundagai Regional</t>
  </si>
  <si>
    <t xml:space="preserve">Cowra </t>
  </si>
  <si>
    <t>Cumberland</t>
  </si>
  <si>
    <t>Dubbo Regional</t>
  </si>
  <si>
    <t xml:space="preserve">Dungog </t>
  </si>
  <si>
    <t>Edward River</t>
  </si>
  <si>
    <t xml:space="preserve">Eurobodalla </t>
  </si>
  <si>
    <t xml:space="preserve">Fairfield </t>
  </si>
  <si>
    <t>Federation</t>
  </si>
  <si>
    <t xml:space="preserve">Forbes </t>
  </si>
  <si>
    <t>Georges River</t>
  </si>
  <si>
    <t xml:space="preserve">Gilgandra </t>
  </si>
  <si>
    <t>Glen Innes Severn</t>
  </si>
  <si>
    <t>Goulburn Mulwaree</t>
  </si>
  <si>
    <t xml:space="preserve">Greater Hume </t>
  </si>
  <si>
    <t xml:space="preserve">Griffith </t>
  </si>
  <si>
    <t xml:space="preserve">Gunnedah </t>
  </si>
  <si>
    <t xml:space="preserve">Gwydir </t>
  </si>
  <si>
    <t xml:space="preserve">Hawkesbury </t>
  </si>
  <si>
    <t xml:space="preserve">Hay </t>
  </si>
  <si>
    <t xml:space="preserve">Hills </t>
  </si>
  <si>
    <t>Hilltops</t>
  </si>
  <si>
    <t xml:space="preserve">Hornsby </t>
  </si>
  <si>
    <t xml:space="preserve">Hunters Hill </t>
  </si>
  <si>
    <t>Inner West</t>
  </si>
  <si>
    <t xml:space="preserve">Inverell </t>
  </si>
  <si>
    <t xml:space="preserve">Junee </t>
  </si>
  <si>
    <t xml:space="preserve">Kempsey </t>
  </si>
  <si>
    <t xml:space="preserve">Kiama </t>
  </si>
  <si>
    <t>Ku-ring-gai</t>
  </si>
  <si>
    <t>Kyogle</t>
  </si>
  <si>
    <t xml:space="preserve">Lachlan </t>
  </si>
  <si>
    <t xml:space="preserve">Lake Macquarie </t>
  </si>
  <si>
    <t xml:space="preserve">Lane Cove </t>
  </si>
  <si>
    <t xml:space="preserve">Leeton </t>
  </si>
  <si>
    <t xml:space="preserve">Lismore </t>
  </si>
  <si>
    <t xml:space="preserve">Lithgow </t>
  </si>
  <si>
    <t xml:space="preserve">Liverpool </t>
  </si>
  <si>
    <t xml:space="preserve">Liverpool Plains </t>
  </si>
  <si>
    <t xml:space="preserve">Lockhart </t>
  </si>
  <si>
    <t xml:space="preserve">Maitland </t>
  </si>
  <si>
    <t>Mid-Coast</t>
  </si>
  <si>
    <t>Mid-Western Regional</t>
  </si>
  <si>
    <t xml:space="preserve">Moree Plains </t>
  </si>
  <si>
    <t xml:space="preserve">Mosman </t>
  </si>
  <si>
    <t>Murray River</t>
  </si>
  <si>
    <t>Murrumbidgee</t>
  </si>
  <si>
    <t xml:space="preserve">Muswellbrook </t>
  </si>
  <si>
    <t>Nambucca Valley</t>
  </si>
  <si>
    <t xml:space="preserve">Narrabri </t>
  </si>
  <si>
    <t xml:space="preserve">Narrandera </t>
  </si>
  <si>
    <t xml:space="preserve">Narromine </t>
  </si>
  <si>
    <t xml:space="preserve">Newcastle </t>
  </si>
  <si>
    <t>North Sydney</t>
  </si>
  <si>
    <t>Northern Beaches</t>
  </si>
  <si>
    <t>Oberon</t>
  </si>
  <si>
    <t xml:space="preserve">Orange </t>
  </si>
  <si>
    <t xml:space="preserve">Parkes </t>
  </si>
  <si>
    <t>Parramatta</t>
  </si>
  <si>
    <t xml:space="preserve">Penrith </t>
  </si>
  <si>
    <t>Port Macquarie-Hastings</t>
  </si>
  <si>
    <t>Port Stephens</t>
  </si>
  <si>
    <t>Queanbeyan-Palerang Regional</t>
  </si>
  <si>
    <t xml:space="preserve">Randwick </t>
  </si>
  <si>
    <t>Richmond Valley</t>
  </si>
  <si>
    <t xml:space="preserve">Ryde </t>
  </si>
  <si>
    <t xml:space="preserve">Shellharbour </t>
  </si>
  <si>
    <t xml:space="preserve">Shoalhaven </t>
  </si>
  <si>
    <t>Singleton</t>
  </si>
  <si>
    <t>Snowy Monaro Regional</t>
  </si>
  <si>
    <t>Snowy Valleys</t>
  </si>
  <si>
    <t xml:space="preserve">Strathfield </t>
  </si>
  <si>
    <t xml:space="preserve">Sutherland </t>
  </si>
  <si>
    <t xml:space="preserve">Sydney </t>
  </si>
  <si>
    <t>Tamworth Regional</t>
  </si>
  <si>
    <t xml:space="preserve">Temora </t>
  </si>
  <si>
    <t xml:space="preserve">Tenterfield </t>
  </si>
  <si>
    <t xml:space="preserve">Tweed </t>
  </si>
  <si>
    <t xml:space="preserve">Upper Hunter </t>
  </si>
  <si>
    <t xml:space="preserve">Upper Lachlan </t>
  </si>
  <si>
    <t xml:space="preserve">Uralla </t>
  </si>
  <si>
    <t xml:space="preserve">Wagga Wagga </t>
  </si>
  <si>
    <t>Walcha</t>
  </si>
  <si>
    <t xml:space="preserve">Walgett </t>
  </si>
  <si>
    <t xml:space="preserve">Warren </t>
  </si>
  <si>
    <t xml:space="preserve">Warrumbungle </t>
  </si>
  <si>
    <t>Waverley</t>
  </si>
  <si>
    <t xml:space="preserve">Weddin </t>
  </si>
  <si>
    <t xml:space="preserve">Wentworth </t>
  </si>
  <si>
    <t xml:space="preserve">Willoughby </t>
  </si>
  <si>
    <t xml:space="preserve">Wingecarribee </t>
  </si>
  <si>
    <t xml:space="preserve">Wollondilly </t>
  </si>
  <si>
    <t xml:space="preserve">Wollongong </t>
  </si>
  <si>
    <t xml:space="preserve">Woollahra </t>
  </si>
  <si>
    <t>Yass Valley</t>
  </si>
  <si>
    <t xml:space="preserve">Your Council's Waste Management </t>
  </si>
  <si>
    <t>Your Council's Services - Grants</t>
  </si>
  <si>
    <t>Library circulation per capita - State Libraries</t>
  </si>
  <si>
    <t>Number of Public Libraries - State Libraries</t>
  </si>
  <si>
    <t>Your Council's Community Leadership - FDR through DF (DG to DI CoConduct)</t>
  </si>
  <si>
    <r>
      <t xml:space="preserve">Your Local Population - </t>
    </r>
    <r>
      <rPr>
        <b/>
        <sz val="18"/>
        <color rgb="FFFF0000"/>
        <rFont val="Calibri"/>
        <family val="2"/>
        <scheme val="minor"/>
      </rPr>
      <t>ABS</t>
    </r>
  </si>
  <si>
    <r>
      <t xml:space="preserve">Your Council's Financial Performance - </t>
    </r>
    <r>
      <rPr>
        <b/>
        <sz val="18"/>
        <color rgb="FFFF0000"/>
        <rFont val="Calibri"/>
        <family val="2"/>
        <scheme val="minor"/>
      </rPr>
      <t>FDR/financial statements</t>
    </r>
  </si>
  <si>
    <r>
      <t xml:space="preserve">Your Council's Rating Revenue- </t>
    </r>
    <r>
      <rPr>
        <b/>
        <sz val="18"/>
        <color rgb="FFFF0000"/>
        <rFont val="Calibri"/>
        <family val="2"/>
        <scheme val="minor"/>
      </rPr>
      <t xml:space="preserve">FDR/financial statements + calculations - also used in Grants </t>
    </r>
  </si>
  <si>
    <r>
      <t xml:space="preserve">Your Council's Expenditure on Services- </t>
    </r>
    <r>
      <rPr>
        <b/>
        <sz val="18"/>
        <color rgb="FFFF0000"/>
        <rFont val="Calibri"/>
        <family val="2"/>
        <scheme val="minor"/>
      </rPr>
      <t>FDR/financial statements</t>
    </r>
  </si>
  <si>
    <t>Your Local Economy</t>
  </si>
  <si>
    <t>Your Council's Financial Result</t>
  </si>
  <si>
    <t>Pensioner Residential Rate
(%)</t>
  </si>
  <si>
    <t>Average Domestic Waste Annual Charge 
($)</t>
  </si>
  <si>
    <t>Full Time Equivalent Staff</t>
  </si>
  <si>
    <t>Population/Equivalent Full Time Staff</t>
  </si>
  <si>
    <t>Companion Animals micro chipped (No.)</t>
  </si>
  <si>
    <t>Companion Animals micro chipped and registered 
(%)</t>
  </si>
  <si>
    <t>Your Council's Community Assets</t>
  </si>
  <si>
    <t>Health Care &amp; Social Assistance</t>
  </si>
  <si>
    <t>Education &amp; Training</t>
  </si>
  <si>
    <t>Agriculture, Forestry and Fishing</t>
  </si>
  <si>
    <t>Construction</t>
  </si>
  <si>
    <t>Professional Scientific &amp; Technical Services</t>
  </si>
  <si>
    <t>Mining</t>
  </si>
  <si>
    <t>Manufacturing</t>
  </si>
  <si>
    <t>Public Administration &amp; Safety</t>
  </si>
  <si>
    <t>Accommodation &amp; Food Services</t>
  </si>
  <si>
    <t xml:space="preserve"> Total Expenses from Continuing Operations 
($) </t>
  </si>
  <si>
    <t>Total Revenue from Continuing Operations 
($)</t>
  </si>
  <si>
    <t>Net Operating result before Capital
($)</t>
  </si>
  <si>
    <t>Total Residential Rating Revenue 
($)</t>
  </si>
  <si>
    <t>Total Farmland Rates Revenue
($)</t>
  </si>
  <si>
    <t>Total Business Rates Revenue
($)</t>
  </si>
  <si>
    <t xml:space="preserve">Total Mining Rates Revenue 
($) </t>
  </si>
  <si>
    <t>Total Governance &amp; Administration Expenditure 
($)</t>
  </si>
  <si>
    <t>Total Public Order, Safety, Health, Expenditure 
($)</t>
  </si>
  <si>
    <t>Total Environmental Expenditure 
($)</t>
  </si>
  <si>
    <t>Total Community Services, Education &amp; Housing &amp; Community Amenities Expenditure 
($)</t>
  </si>
  <si>
    <t>Total Other Services Expenditure 
($)</t>
  </si>
  <si>
    <t>Total Water Expenditure 
($)</t>
  </si>
  <si>
    <t>Total Sewer Expenditure 
($)</t>
  </si>
  <si>
    <t>Total Recreational &amp; Cultural Expenditure 
($)</t>
  </si>
  <si>
    <t>Total Roads, Bridges &amp; Footpaths Expenditure 
($)</t>
  </si>
  <si>
    <t>Actual Asset Maintenance Expenditure 
($)</t>
  </si>
  <si>
    <t>Required Asset Maintenance Expenditure 
($)</t>
  </si>
  <si>
    <t>Socio-Economic Index Rating 2016*</t>
  </si>
  <si>
    <t>2017 Average taxable income (excl. Government pensions and allowances) *
($)</t>
  </si>
  <si>
    <t>2016 Average Household Size*
(Number)</t>
  </si>
  <si>
    <t>Largest Industry Employer*
(2016)</t>
  </si>
  <si>
    <t xml:space="preserve">Grants &amp; Contributions Revenue (%) </t>
  </si>
  <si>
    <t>*All external data is sourced from the most recent published version</t>
  </si>
  <si>
    <t>Your County Council's Financial Performance</t>
  </si>
  <si>
    <t>Your County Council's Financial Result</t>
  </si>
  <si>
    <t>Your County Council's Community Assets</t>
  </si>
  <si>
    <t>Your County Council's Community Leadership</t>
  </si>
  <si>
    <t xml:space="preserve">Operating Performance Ratio  </t>
  </si>
  <si>
    <t>Own Source Revenue 
(%)</t>
  </si>
  <si>
    <t>Grants &amp; Contributions Revenue  
(%)</t>
  </si>
  <si>
    <t>Total Expenditure on Governance &amp; Administration
(%)</t>
  </si>
  <si>
    <t>Total Public Order, Safety, Health, Water &amp; Sewer Expenditure 
($)</t>
  </si>
  <si>
    <t>Total Expenditure on Public Order, Safety, Health, Water &amp; Sewer
(%)</t>
  </si>
  <si>
    <t>Total Expenditure on Environmental
(%)</t>
  </si>
  <si>
    <t>Total Expenditure on Community Services, Education, Housing &amp; Community Amenities
(%)</t>
  </si>
  <si>
    <t>Total Expenditure on Recreational &amp; Cultural
(%)</t>
  </si>
  <si>
    <t>Total Expenditure on Roads, Bridges &amp; Footpaths
(%)</t>
  </si>
  <si>
    <t>Total Expenditure on Other Services
(%)</t>
  </si>
  <si>
    <t>Typical Water &amp; Sewer Bill 
2017/18
($)</t>
  </si>
  <si>
    <t>Infrastructure Backlog Ratio
(%)</t>
  </si>
  <si>
    <t>Complaints Investigated for Breach 
(No.)</t>
  </si>
  <si>
    <t xml:space="preserve">Full Time Equivalent Staff </t>
  </si>
  <si>
    <t>Castlereagh-Macquarie County</t>
  </si>
  <si>
    <t>Central Tablelands County</t>
  </si>
  <si>
    <t>Not provided</t>
  </si>
  <si>
    <t>Goldenfields Water County</t>
  </si>
  <si>
    <t>Hawkesbury River County</t>
  </si>
  <si>
    <t>New England Tablelands County</t>
  </si>
  <si>
    <t>Riverina Water County</t>
  </si>
  <si>
    <t>Rous Water</t>
  </si>
  <si>
    <t>Upper Hunter County</t>
  </si>
  <si>
    <t>Upper Macquarie County</t>
  </si>
  <si>
    <t xml:space="preserve">Y </t>
  </si>
  <si>
    <t xml:space="preserve">Not provided </t>
  </si>
  <si>
    <t>Your Council 2021-22</t>
  </si>
  <si>
    <t>Council  
The councils listed are those that continued operations and reported for the financial year 1 July 2021 to 30 June 2022</t>
  </si>
  <si>
    <t>Data  not provided</t>
  </si>
  <si>
    <t>**2020-21 Data used due to non-collection in 2021-22</t>
  </si>
  <si>
    <t>**Number of Public Swimming Pools (Including Tidal &amp; Rock Pools)</t>
  </si>
  <si>
    <t>**Number of Public Halls</t>
  </si>
  <si>
    <t>Your County Council 2021-22</t>
  </si>
  <si>
    <r>
      <t xml:space="preserve">County Council  
</t>
    </r>
    <r>
      <rPr>
        <sz val="12"/>
        <color theme="1"/>
        <rFont val="Calibri"/>
        <family val="2"/>
        <scheme val="minor"/>
      </rPr>
      <t>The county councils listed are those that continued operations and reported for the financial year 1 July 2021 to 30 June 2022</t>
    </r>
  </si>
  <si>
    <t>Number of  Councillors - Election Return</t>
  </si>
  <si>
    <t>Population/ Number of Councillors</t>
  </si>
  <si>
    <t>Elected Female Councillors
(%)</t>
  </si>
  <si>
    <t>Elected Male Councillors
(%)</t>
  </si>
  <si>
    <t>Councillors ATSI
(%)</t>
  </si>
  <si>
    <t>Elected Age &lt;30
(%)</t>
  </si>
  <si>
    <t>Councillors Language Diversity
(%)</t>
  </si>
  <si>
    <t>Elected Age between 30 and 60
(%)</t>
  </si>
  <si>
    <t>Elected Age &gt;60
(%)</t>
  </si>
  <si>
    <t>Unemployment Rate at 30 June 2022
(%)</t>
  </si>
  <si>
    <t>Language Diversity
Population
(%)</t>
  </si>
  <si>
    <t>Typical Water Bill 
2021-22
($)</t>
  </si>
  <si>
    <t>Typical Sewer Bill 
2021-22
($)</t>
  </si>
  <si>
    <t>Mean Gross Days for  Development Applications
2021-22</t>
  </si>
  <si>
    <t>Value of Development Applications Determined
2021-22
($)</t>
  </si>
  <si>
    <t>Number of Development Applications Determined
2021-22</t>
  </si>
  <si>
    <t>Number Development Applications Determined by Councillors
2021-22</t>
  </si>
  <si>
    <t>Recycling Rate*
2020-21
(%)</t>
  </si>
  <si>
    <t>Tonnes Collected of Dry Recycling*
2020-21</t>
  </si>
  <si>
    <t>Dry Recycling of Total Waste* 
2020-21
(%)</t>
  </si>
  <si>
    <t>Tonnes Collected of Organics*
2020-21</t>
  </si>
  <si>
    <t>Tonnes Collected of Residual Waste*
2020-21</t>
  </si>
  <si>
    <t>Residual Waste of Total Waste*
2020-21
(%)</t>
  </si>
  <si>
    <t>Organics of Total Waste*
2020-21
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</si>
</sst>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_-* #,##0.0_-;\-* #,##0.0_-;_-* &quot;-&quot;??_-;_-@_-"/>
    <numFmt numFmtId="168" formatCode="#,##0.0"/>
    <numFmt numFmtId="169" formatCode="#,##0_ ;\-#,##0\ "/>
    <numFmt numFmtId="170" formatCode="#,##0.0_ ;\-#,##0.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elv"/>
    </font>
    <font>
      <b/>
      <sz val="22"/>
      <color theme="0"/>
      <name val="Calibri"/>
      <family val="2"/>
      <scheme val="minor"/>
    </font>
    <font>
      <sz val="22"/>
      <name val="Arial"/>
      <family val="2"/>
    </font>
    <font>
      <b/>
      <sz val="18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thin">
        <color auto="1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thin">
        <color auto="1"/>
      </right>
      <top style="medium">
        <color theme="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2" fillId="0" borderId="0"/>
    <xf numFmtId="9" fontId="8" fillId="0" borderId="0" applyFont="0" applyFill="0" applyBorder="0" applyAlignment="0" applyProtection="0"/>
    <xf numFmtId="0" fontId="8" fillId="0" borderId="0"/>
  </cellStyleXfs>
  <cellXfs count="304">
    <xf numFmtId="0" fontId="0" fillId="0" borderId="0" xfId="0"/>
    <xf numFmtId="0" fontId="5" fillId="0" borderId="0" xfId="2" applyFont="1"/>
    <xf numFmtId="0" fontId="7" fillId="0" borderId="0" xfId="2" applyFont="1"/>
    <xf numFmtId="166" fontId="10" fillId="4" borderId="12" xfId="2" applyNumberFormat="1" applyFont="1" applyFill="1" applyBorder="1" applyAlignment="1">
      <alignment horizontal="center" vertical="center" wrapText="1"/>
    </xf>
    <xf numFmtId="0" fontId="3" fillId="0" borderId="0" xfId="2" applyAlignment="1">
      <alignment vertical="center"/>
    </xf>
    <xf numFmtId="3" fontId="11" fillId="0" borderId="13" xfId="2" applyNumberFormat="1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66" fontId="11" fillId="0" borderId="13" xfId="0" applyNumberFormat="1" applyFont="1" applyBorder="1" applyAlignment="1">
      <alignment horizontal="right" vertical="center"/>
    </xf>
    <xf numFmtId="166" fontId="11" fillId="0" borderId="13" xfId="5" applyNumberFormat="1" applyFont="1" applyFill="1" applyBorder="1" applyAlignment="1">
      <alignment horizontal="right" vertical="center"/>
    </xf>
    <xf numFmtId="0" fontId="0" fillId="0" borderId="13" xfId="0" applyBorder="1"/>
    <xf numFmtId="168" fontId="0" fillId="0" borderId="13" xfId="0" applyNumberFormat="1" applyBorder="1"/>
    <xf numFmtId="3" fontId="11" fillId="0" borderId="13" xfId="0" applyNumberFormat="1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1" fillId="0" borderId="13" xfId="0" applyFont="1" applyBorder="1"/>
    <xf numFmtId="166" fontId="11" fillId="0" borderId="13" xfId="0" applyNumberFormat="1" applyFont="1" applyBorder="1"/>
    <xf numFmtId="169" fontId="11" fillId="0" borderId="13" xfId="4" applyNumberFormat="1" applyFont="1" applyFill="1" applyBorder="1" applyAlignment="1">
      <alignment horizontal="right" vertical="center"/>
    </xf>
    <xf numFmtId="3" fontId="11" fillId="0" borderId="13" xfId="2" applyNumberFormat="1" applyFont="1" applyBorder="1" applyAlignment="1">
      <alignment horizontal="right" vertical="center"/>
    </xf>
    <xf numFmtId="166" fontId="11" fillId="0" borderId="13" xfId="2" applyNumberFormat="1" applyFont="1" applyBorder="1" applyAlignment="1">
      <alignment horizontal="right" vertical="center"/>
    </xf>
    <xf numFmtId="4" fontId="11" fillId="0" borderId="13" xfId="2" applyNumberFormat="1" applyFont="1" applyBorder="1" applyAlignment="1">
      <alignment horizontal="right" vertical="center"/>
    </xf>
    <xf numFmtId="165" fontId="11" fillId="0" borderId="13" xfId="1" applyNumberFormat="1" applyFont="1" applyFill="1" applyBorder="1" applyAlignment="1">
      <alignment horizontal="right" vertical="center"/>
    </xf>
    <xf numFmtId="3" fontId="11" fillId="0" borderId="13" xfId="1" applyNumberFormat="1" applyFont="1" applyFill="1" applyBorder="1" applyAlignment="1">
      <alignment horizontal="right" vertical="center"/>
    </xf>
    <xf numFmtId="0" fontId="11" fillId="0" borderId="13" xfId="0" applyFont="1" applyBorder="1" applyAlignment="1">
      <alignment horizontal="center" vertical="center" wrapText="1"/>
    </xf>
    <xf numFmtId="43" fontId="11" fillId="0" borderId="0" xfId="2" applyNumberFormat="1" applyFont="1"/>
    <xf numFmtId="3" fontId="11" fillId="0" borderId="0" xfId="2" applyNumberFormat="1" applyFont="1"/>
    <xf numFmtId="0" fontId="11" fillId="0" borderId="0" xfId="2" applyFont="1"/>
    <xf numFmtId="0" fontId="11" fillId="0" borderId="13" xfId="0" applyFont="1" applyBorder="1" applyAlignment="1">
      <alignment horizontal="center" wrapText="1"/>
    </xf>
    <xf numFmtId="0" fontId="11" fillId="0" borderId="13" xfId="0" applyFont="1" applyBorder="1" applyAlignment="1">
      <alignment horizontal="right"/>
    </xf>
    <xf numFmtId="3" fontId="11" fillId="0" borderId="13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 vertical="center"/>
    </xf>
    <xf numFmtId="0" fontId="3" fillId="0" borderId="0" xfId="2"/>
    <xf numFmtId="9" fontId="11" fillId="0" borderId="0" xfId="2" applyNumberFormat="1" applyFont="1" applyAlignment="1">
      <alignment horizontal="center"/>
    </xf>
    <xf numFmtId="9" fontId="11" fillId="0" borderId="0" xfId="2" applyNumberFormat="1" applyFont="1" applyAlignment="1">
      <alignment horizontal="right"/>
    </xf>
    <xf numFmtId="0" fontId="1" fillId="0" borderId="0" xfId="2" applyFont="1"/>
    <xf numFmtId="2" fontId="1" fillId="0" borderId="0" xfId="3" applyNumberFormat="1" applyFont="1" applyFill="1"/>
    <xf numFmtId="166" fontId="1" fillId="0" borderId="0" xfId="2" applyNumberFormat="1" applyFont="1"/>
    <xf numFmtId="0" fontId="11" fillId="0" borderId="0" xfId="2" applyFont="1" applyAlignment="1">
      <alignment horizontal="right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vertical="center"/>
    </xf>
    <xf numFmtId="3" fontId="11" fillId="0" borderId="0" xfId="3" applyNumberFormat="1" applyFont="1" applyFill="1"/>
    <xf numFmtId="9" fontId="1" fillId="0" borderId="0" xfId="2" applyNumberFormat="1" applyFont="1"/>
    <xf numFmtId="0" fontId="11" fillId="0" borderId="0" xfId="2" applyFont="1" applyAlignment="1">
      <alignment horizontal="center"/>
    </xf>
    <xf numFmtId="165" fontId="11" fillId="0" borderId="0" xfId="3" applyNumberFormat="1" applyFont="1" applyFill="1"/>
    <xf numFmtId="166" fontId="11" fillId="0" borderId="0" xfId="2" applyNumberFormat="1" applyFont="1"/>
    <xf numFmtId="2" fontId="11" fillId="0" borderId="0" xfId="2" applyNumberFormat="1" applyFont="1"/>
    <xf numFmtId="166" fontId="13" fillId="4" borderId="12" xfId="2" applyNumberFormat="1" applyFont="1" applyFill="1" applyBorder="1" applyAlignment="1">
      <alignment horizontal="center" vertical="center" wrapText="1"/>
    </xf>
    <xf numFmtId="9" fontId="2" fillId="3" borderId="8" xfId="2" applyNumberFormat="1" applyFont="1" applyFill="1" applyBorder="1" applyAlignment="1">
      <alignment horizontal="center" vertical="center" wrapText="1"/>
    </xf>
    <xf numFmtId="0" fontId="10" fillId="3" borderId="8" xfId="2" quotePrefix="1" applyFont="1" applyFill="1" applyBorder="1" applyAlignment="1">
      <alignment horizontal="center" vertical="center" wrapText="1"/>
    </xf>
    <xf numFmtId="2" fontId="2" fillId="3" borderId="8" xfId="2" applyNumberFormat="1" applyFont="1" applyFill="1" applyBorder="1" applyAlignment="1">
      <alignment horizontal="center" vertical="center" wrapText="1"/>
    </xf>
    <xf numFmtId="2" fontId="2" fillId="6" borderId="8" xfId="2" applyNumberFormat="1" applyFont="1" applyFill="1" applyBorder="1" applyAlignment="1">
      <alignment horizontal="center" vertical="center" wrapText="1"/>
    </xf>
    <xf numFmtId="9" fontId="2" fillId="6" borderId="8" xfId="2" applyNumberFormat="1" applyFont="1" applyFill="1" applyBorder="1" applyAlignment="1">
      <alignment horizontal="center" vertical="center" wrapText="1"/>
    </xf>
    <xf numFmtId="166" fontId="2" fillId="5" borderId="8" xfId="2" applyNumberFormat="1" applyFont="1" applyFill="1" applyBorder="1" applyAlignment="1">
      <alignment horizontal="center" vertical="center" wrapText="1"/>
    </xf>
    <xf numFmtId="9" fontId="2" fillId="5" borderId="8" xfId="2" applyNumberFormat="1" applyFont="1" applyFill="1" applyBorder="1" applyAlignment="1">
      <alignment horizontal="center" vertical="center" wrapText="1"/>
    </xf>
    <xf numFmtId="9" fontId="2" fillId="7" borderId="8" xfId="2" applyNumberFormat="1" applyFont="1" applyFill="1" applyBorder="1" applyAlignment="1">
      <alignment horizontal="center" vertical="center" wrapText="1"/>
    </xf>
    <xf numFmtId="165" fontId="10" fillId="4" borderId="8" xfId="3" applyNumberFormat="1" applyFont="1" applyFill="1" applyBorder="1" applyAlignment="1">
      <alignment horizontal="center" vertical="center" wrapText="1"/>
    </xf>
    <xf numFmtId="165" fontId="10" fillId="4" borderId="14" xfId="3" applyNumberFormat="1" applyFont="1" applyFill="1" applyBorder="1" applyAlignment="1">
      <alignment horizontal="center" vertical="center" wrapText="1"/>
    </xf>
    <xf numFmtId="166" fontId="10" fillId="4" borderId="8" xfId="2" applyNumberFormat="1" applyFont="1" applyFill="1" applyBorder="1" applyAlignment="1">
      <alignment horizontal="center" vertical="center" wrapText="1"/>
    </xf>
    <xf numFmtId="3" fontId="10" fillId="4" borderId="8" xfId="2" applyNumberFormat="1" applyFont="1" applyFill="1" applyBorder="1" applyAlignment="1">
      <alignment horizontal="center" vertical="center" wrapText="1"/>
    </xf>
    <xf numFmtId="0" fontId="10" fillId="4" borderId="8" xfId="2" applyFont="1" applyFill="1" applyBorder="1" applyAlignment="1">
      <alignment horizontal="center" vertical="center" wrapText="1"/>
    </xf>
    <xf numFmtId="0" fontId="2" fillId="4" borderId="7" xfId="2" applyFont="1" applyFill="1" applyBorder="1" applyAlignment="1">
      <alignment horizontal="center" vertical="center" wrapText="1"/>
    </xf>
    <xf numFmtId="0" fontId="10" fillId="4" borderId="14" xfId="2" applyFont="1" applyFill="1" applyBorder="1" applyAlignment="1">
      <alignment horizontal="center" vertical="center" wrapText="1"/>
    </xf>
    <xf numFmtId="0" fontId="10" fillId="4" borderId="6" xfId="2" applyFont="1" applyFill="1" applyBorder="1" applyAlignment="1">
      <alignment horizontal="center" vertical="center" wrapText="1"/>
    </xf>
    <xf numFmtId="0" fontId="2" fillId="4" borderId="8" xfId="2" applyFont="1" applyFill="1" applyBorder="1" applyAlignment="1">
      <alignment horizontal="center" vertical="center" wrapText="1"/>
    </xf>
    <xf numFmtId="3" fontId="11" fillId="0" borderId="13" xfId="0" applyNumberFormat="1" applyFont="1" applyBorder="1" applyAlignment="1">
      <alignment vertical="center"/>
    </xf>
    <xf numFmtId="0" fontId="1" fillId="0" borderId="0" xfId="2" applyNumberFormat="1" applyFont="1"/>
    <xf numFmtId="166" fontId="11" fillId="0" borderId="13" xfId="0" applyNumberFormat="1" applyFont="1" applyBorder="1" applyAlignment="1">
      <alignment horizontal="right"/>
    </xf>
    <xf numFmtId="166" fontId="11" fillId="0" borderId="13" xfId="0" applyNumberFormat="1" applyFont="1" applyBorder="1" applyAlignment="1">
      <alignment vertical="center"/>
    </xf>
    <xf numFmtId="166" fontId="11" fillId="0" borderId="13" xfId="9" applyNumberFormat="1" applyFont="1" applyFill="1" applyBorder="1" applyAlignment="1">
      <alignment horizontal="right"/>
    </xf>
    <xf numFmtId="165" fontId="10" fillId="4" borderId="7" xfId="3" applyNumberFormat="1" applyFont="1" applyFill="1" applyBorder="1" applyAlignment="1">
      <alignment horizontal="center" vertical="center" wrapText="1"/>
    </xf>
    <xf numFmtId="166" fontId="10" fillId="4" borderId="6" xfId="3" applyNumberFormat="1" applyFont="1" applyFill="1" applyBorder="1" applyAlignment="1">
      <alignment horizontal="center" vertical="center" wrapText="1"/>
    </xf>
    <xf numFmtId="2" fontId="10" fillId="3" borderId="8" xfId="2" quotePrefix="1" applyNumberFormat="1" applyFont="1" applyFill="1" applyBorder="1" applyAlignment="1">
      <alignment horizontal="center" vertical="center" wrapText="1"/>
    </xf>
    <xf numFmtId="0" fontId="16" fillId="0" borderId="0" xfId="2" applyFont="1"/>
    <xf numFmtId="3" fontId="0" fillId="0" borderId="13" xfId="0" applyNumberFormat="1" applyBorder="1"/>
    <xf numFmtId="165" fontId="10" fillId="3" borderId="8" xfId="2" quotePrefix="1" applyNumberFormat="1" applyFont="1" applyFill="1" applyBorder="1" applyAlignment="1">
      <alignment horizontal="center" vertical="center" wrapText="1"/>
    </xf>
    <xf numFmtId="43" fontId="10" fillId="3" borderId="8" xfId="2" quotePrefix="1" applyNumberFormat="1" applyFont="1" applyFill="1" applyBorder="1" applyAlignment="1">
      <alignment horizontal="center" vertical="center" wrapText="1"/>
    </xf>
    <xf numFmtId="0" fontId="0" fillId="0" borderId="13" xfId="1" applyNumberFormat="1" applyFont="1" applyBorder="1"/>
    <xf numFmtId="165" fontId="1" fillId="0" borderId="0" xfId="2" applyNumberFormat="1" applyFont="1"/>
    <xf numFmtId="43" fontId="1" fillId="0" borderId="0" xfId="2" applyNumberFormat="1" applyFont="1"/>
    <xf numFmtId="0" fontId="10" fillId="3" borderId="8" xfId="2" quotePrefix="1" applyNumberFormat="1" applyFont="1" applyFill="1" applyBorder="1" applyAlignment="1">
      <alignment horizontal="center" vertical="center" wrapText="1"/>
    </xf>
    <xf numFmtId="3" fontId="16" fillId="0" borderId="0" xfId="2" applyNumberFormat="1" applyFont="1"/>
    <xf numFmtId="166" fontId="11" fillId="0" borderId="13" xfId="2" applyNumberFormat="1" applyFont="1" applyBorder="1" applyAlignment="1">
      <alignment vertical="center"/>
    </xf>
    <xf numFmtId="1" fontId="11" fillId="0" borderId="13" xfId="5" applyNumberFormat="1" applyFont="1" applyFill="1" applyBorder="1" applyAlignment="1">
      <alignment vertical="center"/>
    </xf>
    <xf numFmtId="165" fontId="16" fillId="0" borderId="0" xfId="1" applyNumberFormat="1" applyFont="1" applyFill="1" applyBorder="1"/>
    <xf numFmtId="0" fontId="16" fillId="0" borderId="0" xfId="2" applyNumberFormat="1" applyFont="1" applyFill="1" applyBorder="1" applyAlignment="1">
      <alignment horizontal="right"/>
    </xf>
    <xf numFmtId="9" fontId="16" fillId="0" borderId="0" xfId="2" applyNumberFormat="1" applyFont="1"/>
    <xf numFmtId="0" fontId="16" fillId="0" borderId="0" xfId="2" applyNumberFormat="1" applyFont="1" applyAlignment="1">
      <alignment horizontal="right"/>
    </xf>
    <xf numFmtId="4" fontId="11" fillId="0" borderId="13" xfId="2" applyNumberFormat="1" applyFont="1" applyBorder="1" applyAlignment="1">
      <alignment horizontal="left" vertical="center"/>
    </xf>
    <xf numFmtId="4" fontId="11" fillId="0" borderId="13" xfId="0" applyNumberFormat="1" applyFont="1" applyBorder="1"/>
    <xf numFmtId="0" fontId="11" fillId="0" borderId="0" xfId="2" applyFont="1" applyBorder="1"/>
    <xf numFmtId="0" fontId="4" fillId="2" borderId="1" xfId="2" applyFont="1" applyFill="1" applyBorder="1" applyAlignment="1">
      <alignment horizontal="left"/>
    </xf>
    <xf numFmtId="0" fontId="9" fillId="3" borderId="8" xfId="2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vertical="center"/>
    </xf>
    <xf numFmtId="166" fontId="11" fillId="0" borderId="13" xfId="0" applyNumberFormat="1" applyFont="1" applyFill="1" applyBorder="1" applyAlignment="1">
      <alignment horizontal="right" vertical="center"/>
    </xf>
    <xf numFmtId="170" fontId="11" fillId="0" borderId="13" xfId="4" applyNumberFormat="1" applyFont="1" applyFill="1" applyBorder="1" applyAlignment="1">
      <alignment horizontal="right"/>
    </xf>
    <xf numFmtId="165" fontId="16" fillId="0" borderId="0" xfId="3" applyNumberFormat="1" applyFont="1" applyFill="1"/>
    <xf numFmtId="167" fontId="16" fillId="0" borderId="0" xfId="3" applyNumberFormat="1" applyFont="1" applyFill="1"/>
    <xf numFmtId="165" fontId="11" fillId="0" borderId="0" xfId="2" applyNumberFormat="1" applyFont="1" applyFill="1"/>
    <xf numFmtId="0" fontId="11" fillId="0" borderId="0" xfId="2" applyFont="1" applyFill="1" applyAlignment="1">
      <alignment horizontal="center" vertical="center"/>
    </xf>
    <xf numFmtId="0" fontId="10" fillId="3" borderId="8" xfId="2" applyFont="1" applyFill="1" applyBorder="1" applyAlignment="1">
      <alignment horizontal="center" vertical="center" wrapText="1"/>
    </xf>
    <xf numFmtId="166" fontId="2" fillId="3" borderId="8" xfId="2" applyNumberFormat="1" applyFont="1" applyFill="1" applyBorder="1" applyAlignment="1">
      <alignment horizontal="center" vertical="center" wrapText="1"/>
    </xf>
    <xf numFmtId="0" fontId="2" fillId="3" borderId="8" xfId="2" applyFont="1" applyFill="1" applyBorder="1" applyAlignment="1">
      <alignment horizontal="center" vertical="center" wrapText="1"/>
    </xf>
    <xf numFmtId="0" fontId="2" fillId="3" borderId="8" xfId="2" applyNumberFormat="1" applyFont="1" applyFill="1" applyBorder="1" applyAlignment="1">
      <alignment horizontal="center" vertical="center" wrapText="1"/>
    </xf>
    <xf numFmtId="166" fontId="11" fillId="0" borderId="13" xfId="11" applyNumberFormat="1" applyFont="1" applyFill="1" applyBorder="1"/>
    <xf numFmtId="166" fontId="11" fillId="0" borderId="13" xfId="5" applyNumberFormat="1" applyFont="1" applyFill="1" applyBorder="1"/>
    <xf numFmtId="0" fontId="1" fillId="0" borderId="0" xfId="2" applyFont="1" applyFill="1"/>
    <xf numFmtId="0" fontId="1" fillId="0" borderId="0" xfId="2" applyNumberFormat="1" applyFont="1" applyFill="1"/>
    <xf numFmtId="9" fontId="1" fillId="0" borderId="0" xfId="2" applyNumberFormat="1" applyFont="1" applyFill="1"/>
    <xf numFmtId="0" fontId="11" fillId="0" borderId="0" xfId="2" applyFont="1" applyFill="1"/>
    <xf numFmtId="0" fontId="11" fillId="0" borderId="0" xfId="2" applyFont="1" applyBorder="1" applyAlignment="1">
      <alignment horizontal="right"/>
    </xf>
    <xf numFmtId="166" fontId="11" fillId="0" borderId="0" xfId="2" applyNumberFormat="1" applyFont="1" applyFill="1"/>
    <xf numFmtId="0" fontId="16" fillId="0" borderId="0" xfId="2" applyNumberFormat="1" applyFont="1" applyFill="1" applyAlignment="1">
      <alignment horizontal="center"/>
    </xf>
    <xf numFmtId="0" fontId="16" fillId="0" borderId="0" xfId="2" applyFont="1" applyBorder="1"/>
    <xf numFmtId="4" fontId="11" fillId="0" borderId="13" xfId="3" applyNumberFormat="1" applyFont="1" applyFill="1" applyBorder="1" applyAlignment="1">
      <alignment vertical="center"/>
    </xf>
    <xf numFmtId="4" fontId="0" fillId="0" borderId="13" xfId="3" applyNumberFormat="1" applyFont="1" applyFill="1" applyBorder="1" applyAlignment="1">
      <alignment vertical="center"/>
    </xf>
    <xf numFmtId="0" fontId="11" fillId="0" borderId="19" xfId="2" applyFont="1" applyBorder="1" applyAlignment="1">
      <alignment wrapText="1"/>
    </xf>
    <xf numFmtId="1" fontId="2" fillId="4" borderId="8" xfId="2" applyNumberFormat="1" applyFont="1" applyFill="1" applyBorder="1" applyAlignment="1">
      <alignment horizontal="center" vertical="center" wrapText="1"/>
    </xf>
    <xf numFmtId="1" fontId="11" fillId="0" borderId="13" xfId="2" applyNumberFormat="1" applyFont="1" applyBorder="1" applyAlignment="1">
      <alignment horizontal="right" vertical="center"/>
    </xf>
    <xf numFmtId="1" fontId="11" fillId="0" borderId="13" xfId="0" applyNumberFormat="1" applyFont="1" applyBorder="1" applyAlignment="1">
      <alignment vertical="center"/>
    </xf>
    <xf numFmtId="1" fontId="11" fillId="0" borderId="0" xfId="2" applyNumberFormat="1" applyFont="1" applyAlignment="1">
      <alignment horizontal="center"/>
    </xf>
    <xf numFmtId="1" fontId="11" fillId="0" borderId="13" xfId="4" applyNumberFormat="1" applyFont="1" applyFill="1" applyBorder="1" applyAlignment="1">
      <alignment vertical="center"/>
    </xf>
    <xf numFmtId="165" fontId="2" fillId="4" borderId="8" xfId="1" applyNumberFormat="1" applyFont="1" applyFill="1" applyBorder="1" applyAlignment="1">
      <alignment horizontal="center" vertical="center" wrapText="1"/>
    </xf>
    <xf numFmtId="167" fontId="2" fillId="3" borderId="8" xfId="2" applyNumberFormat="1" applyFont="1" applyFill="1" applyBorder="1" applyAlignment="1">
      <alignment horizontal="center" vertical="center" wrapText="1"/>
    </xf>
    <xf numFmtId="3" fontId="11" fillId="0" borderId="13" xfId="2" applyNumberFormat="1" applyFont="1" applyBorder="1" applyAlignment="1">
      <alignment horizontal="left" vertical="center"/>
    </xf>
    <xf numFmtId="0" fontId="4" fillId="2" borderId="2" xfId="2" applyFont="1" applyFill="1" applyBorder="1"/>
    <xf numFmtId="0" fontId="17" fillId="2" borderId="2" xfId="2" applyFont="1" applyFill="1" applyBorder="1"/>
    <xf numFmtId="0" fontId="17" fillId="2" borderId="3" xfId="2" applyFont="1" applyFill="1" applyBorder="1"/>
    <xf numFmtId="165" fontId="10" fillId="4" borderId="22" xfId="3" applyNumberFormat="1" applyFont="1" applyFill="1" applyBorder="1" applyAlignment="1">
      <alignment horizontal="center" vertical="center" wrapText="1"/>
    </xf>
    <xf numFmtId="165" fontId="10" fillId="4" borderId="23" xfId="3" applyNumberFormat="1" applyFont="1" applyFill="1" applyBorder="1" applyAlignment="1">
      <alignment horizontal="center" vertical="center" wrapText="1"/>
    </xf>
    <xf numFmtId="0" fontId="7" fillId="0" borderId="0" xfId="2" applyFont="1" applyBorder="1"/>
    <xf numFmtId="165" fontId="10" fillId="3" borderId="8" xfId="3" applyNumberFormat="1" applyFont="1" applyFill="1" applyBorder="1" applyAlignment="1">
      <alignment horizontal="center" vertical="center" wrapText="1"/>
    </xf>
    <xf numFmtId="0" fontId="8" fillId="0" borderId="0" xfId="8"/>
    <xf numFmtId="0" fontId="6" fillId="8" borderId="25" xfId="2" applyFont="1" applyFill="1" applyBorder="1"/>
    <xf numFmtId="0" fontId="9" fillId="3" borderId="29" xfId="2" applyFont="1" applyFill="1" applyBorder="1" applyAlignment="1">
      <alignment horizontal="center" vertical="center"/>
    </xf>
    <xf numFmtId="0" fontId="18" fillId="8" borderId="30" xfId="2" applyFont="1" applyFill="1" applyBorder="1" applyAlignment="1">
      <alignment horizontal="center" vertical="center" wrapText="1"/>
    </xf>
    <xf numFmtId="0" fontId="10" fillId="3" borderId="31" xfId="2" quotePrefix="1" applyFont="1" applyFill="1" applyBorder="1" applyAlignment="1">
      <alignment horizontal="center" vertical="center" wrapText="1"/>
    </xf>
    <xf numFmtId="0" fontId="10" fillId="3" borderId="12" xfId="2" quotePrefix="1" applyFont="1" applyFill="1" applyBorder="1" applyAlignment="1">
      <alignment horizontal="center" vertical="center" wrapText="1"/>
    </xf>
    <xf numFmtId="0" fontId="2" fillId="4" borderId="12" xfId="2" applyFont="1" applyFill="1" applyBorder="1" applyAlignment="1">
      <alignment horizontal="center" vertical="center" wrapText="1"/>
    </xf>
    <xf numFmtId="9" fontId="2" fillId="3" borderId="12" xfId="2" applyNumberFormat="1" applyFont="1" applyFill="1" applyBorder="1" applyAlignment="1">
      <alignment horizontal="center" vertical="center" wrapText="1"/>
    </xf>
    <xf numFmtId="165" fontId="10" fillId="4" borderId="30" xfId="3" applyNumberFormat="1" applyFont="1" applyFill="1" applyBorder="1" applyAlignment="1">
      <alignment horizontal="center" vertical="center" wrapText="1"/>
    </xf>
    <xf numFmtId="165" fontId="10" fillId="4" borderId="12" xfId="3" applyNumberFormat="1" applyFont="1" applyFill="1" applyBorder="1" applyAlignment="1">
      <alignment horizontal="center" vertical="center" wrapText="1"/>
    </xf>
    <xf numFmtId="166" fontId="0" fillId="0" borderId="13" xfId="0" applyNumberFormat="1" applyBorder="1"/>
    <xf numFmtId="166" fontId="11" fillId="0" borderId="13" xfId="8" applyNumberFormat="1" applyFont="1" applyBorder="1" applyAlignment="1">
      <alignment horizontal="right" vertical="center"/>
    </xf>
    <xf numFmtId="1" fontId="0" fillId="0" borderId="13" xfId="1" applyNumberFormat="1" applyFont="1" applyBorder="1"/>
    <xf numFmtId="1" fontId="11" fillId="0" borderId="13" xfId="5" applyNumberFormat="1" applyFont="1" applyBorder="1"/>
    <xf numFmtId="1" fontId="11" fillId="0" borderId="13" xfId="4" applyNumberFormat="1" applyFont="1" applyBorder="1" applyAlignment="1">
      <alignment horizontal="right" vertical="center"/>
    </xf>
    <xf numFmtId="165" fontId="11" fillId="0" borderId="0" xfId="2" applyNumberFormat="1" applyFont="1"/>
    <xf numFmtId="168" fontId="11" fillId="0" borderId="13" xfId="4" applyNumberFormat="1" applyFont="1" applyFill="1" applyBorder="1" applyAlignment="1">
      <alignment horizontal="right"/>
    </xf>
    <xf numFmtId="3" fontId="11" fillId="0" borderId="13" xfId="1" applyNumberFormat="1" applyFont="1" applyFill="1" applyBorder="1"/>
    <xf numFmtId="168" fontId="11" fillId="0" borderId="13" xfId="4" applyNumberFormat="1" applyFont="1" applyFill="1" applyBorder="1" applyAlignment="1">
      <alignment horizontal="right" vertical="center"/>
    </xf>
    <xf numFmtId="169" fontId="11" fillId="0" borderId="13" xfId="1" applyNumberFormat="1" applyFont="1" applyFill="1" applyBorder="1"/>
    <xf numFmtId="3" fontId="11" fillId="0" borderId="13" xfId="4" applyNumberFormat="1" applyFont="1" applyFill="1" applyBorder="1"/>
    <xf numFmtId="3" fontId="11" fillId="0" borderId="13" xfId="4" applyNumberFormat="1" applyFont="1" applyFill="1" applyBorder="1" applyAlignment="1">
      <alignment horizontal="right" vertical="center"/>
    </xf>
    <xf numFmtId="4" fontId="11" fillId="0" borderId="13" xfId="4" applyNumberFormat="1" applyFont="1" applyFill="1" applyBorder="1" applyAlignment="1">
      <alignment horizontal="right" vertical="center"/>
    </xf>
    <xf numFmtId="4" fontId="0" fillId="0" borderId="13" xfId="1" applyNumberFormat="1" applyFont="1" applyBorder="1"/>
    <xf numFmtId="3" fontId="0" fillId="0" borderId="13" xfId="1" applyNumberFormat="1" applyFont="1" applyBorder="1"/>
    <xf numFmtId="4" fontId="11" fillId="0" borderId="13" xfId="4" applyNumberFormat="1" applyFont="1" applyFill="1" applyBorder="1" applyAlignment="1">
      <alignment horizontal="left" vertical="center"/>
    </xf>
    <xf numFmtId="3" fontId="11" fillId="0" borderId="13" xfId="4" applyNumberFormat="1" applyFont="1" applyFill="1" applyBorder="1" applyAlignment="1">
      <alignment horizontal="left" vertical="center"/>
    </xf>
    <xf numFmtId="4" fontId="11" fillId="0" borderId="13" xfId="1" applyNumberFormat="1" applyFont="1" applyFill="1" applyBorder="1" applyAlignment="1">
      <alignment vertical="center"/>
    </xf>
    <xf numFmtId="4" fontId="11" fillId="0" borderId="13" xfId="1" applyNumberFormat="1" applyFont="1" applyBorder="1" applyAlignment="1">
      <alignment horizontal="right" vertical="center"/>
    </xf>
    <xf numFmtId="4" fontId="11" fillId="0" borderId="13" xfId="1" applyNumberFormat="1" applyFont="1" applyFill="1" applyBorder="1" applyAlignment="1">
      <alignment horizontal="right" vertical="center"/>
    </xf>
    <xf numFmtId="4" fontId="11" fillId="0" borderId="13" xfId="1" applyNumberFormat="1" applyFont="1" applyBorder="1" applyAlignment="1">
      <alignment horizontal="right"/>
    </xf>
    <xf numFmtId="3" fontId="11" fillId="0" borderId="13" xfId="1" applyNumberFormat="1" applyFont="1" applyFill="1" applyBorder="1" applyAlignment="1">
      <alignment horizontal="left" vertical="center"/>
    </xf>
    <xf numFmtId="3" fontId="11" fillId="0" borderId="13" xfId="1" applyNumberFormat="1" applyFont="1" applyBorder="1" applyAlignment="1">
      <alignment horizontal="right" vertical="center"/>
    </xf>
    <xf numFmtId="169" fontId="11" fillId="0" borderId="13" xfId="1" applyNumberFormat="1" applyFont="1" applyFill="1" applyBorder="1" applyAlignment="1">
      <alignment horizontal="right" vertical="center"/>
    </xf>
    <xf numFmtId="4" fontId="11" fillId="0" borderId="13" xfId="0" applyNumberFormat="1" applyFont="1" applyBorder="1" applyAlignment="1">
      <alignment horizontal="left" vertical="center"/>
    </xf>
    <xf numFmtId="3" fontId="11" fillId="0" borderId="13" xfId="4" applyNumberFormat="1" applyFont="1" applyFill="1" applyBorder="1" applyAlignment="1">
      <alignment vertical="center"/>
    </xf>
    <xf numFmtId="3" fontId="11" fillId="0" borderId="13" xfId="0" applyNumberFormat="1" applyFont="1" applyBorder="1" applyAlignment="1"/>
    <xf numFmtId="3" fontId="11" fillId="0" borderId="13" xfId="2" applyNumberFormat="1" applyFont="1" applyBorder="1" applyAlignment="1">
      <alignment vertical="center"/>
    </xf>
    <xf numFmtId="166" fontId="11" fillId="0" borderId="13" xfId="0" applyNumberFormat="1" applyFont="1" applyBorder="1" applyAlignment="1"/>
    <xf numFmtId="3" fontId="11" fillId="0" borderId="13" xfId="9" applyNumberFormat="1" applyFont="1" applyFill="1" applyBorder="1" applyAlignment="1">
      <alignment horizontal="right" vertical="center"/>
    </xf>
    <xf numFmtId="3" fontId="11" fillId="0" borderId="13" xfId="9" applyNumberFormat="1" applyFont="1" applyFill="1" applyBorder="1" applyAlignment="1">
      <alignment vertical="center"/>
    </xf>
    <xf numFmtId="3" fontId="11" fillId="0" borderId="13" xfId="9" applyNumberFormat="1" applyFont="1" applyFill="1" applyBorder="1" applyAlignment="1"/>
    <xf numFmtId="3" fontId="11" fillId="0" borderId="13" xfId="0" applyNumberFormat="1" applyFont="1" applyFill="1" applyBorder="1" applyAlignment="1"/>
    <xf numFmtId="3" fontId="0" fillId="0" borderId="13" xfId="0" applyNumberFormat="1" applyBorder="1" applyAlignment="1">
      <alignment horizontal="right"/>
    </xf>
    <xf numFmtId="1" fontId="11" fillId="0" borderId="13" xfId="2" applyNumberFormat="1" applyFont="1" applyBorder="1" applyAlignment="1">
      <alignment vertical="center"/>
    </xf>
    <xf numFmtId="1" fontId="11" fillId="0" borderId="13" xfId="0" applyNumberFormat="1" applyFont="1" applyBorder="1" applyAlignment="1"/>
    <xf numFmtId="3" fontId="11" fillId="0" borderId="13" xfId="5" applyNumberFormat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1" fillId="0" borderId="13" xfId="1" applyNumberFormat="1" applyFont="1" applyFill="1" applyBorder="1" applyAlignment="1"/>
    <xf numFmtId="3" fontId="11" fillId="0" borderId="15" xfId="1" applyNumberFormat="1" applyFont="1" applyFill="1" applyBorder="1" applyAlignment="1"/>
    <xf numFmtId="4" fontId="11" fillId="0" borderId="13" xfId="4" applyNumberFormat="1" applyFont="1" applyFill="1" applyBorder="1" applyAlignment="1">
      <alignment vertical="center"/>
    </xf>
    <xf numFmtId="3" fontId="11" fillId="0" borderId="16" xfId="4" applyNumberFormat="1" applyFont="1" applyFill="1" applyBorder="1" applyAlignment="1">
      <alignment vertical="center"/>
    </xf>
    <xf numFmtId="3" fontId="11" fillId="0" borderId="15" xfId="9" applyNumberFormat="1" applyFont="1" applyFill="1" applyBorder="1" applyAlignment="1">
      <alignment vertical="center"/>
    </xf>
    <xf numFmtId="3" fontId="11" fillId="0" borderId="15" xfId="9" applyNumberFormat="1" applyFont="1" applyFill="1" applyBorder="1" applyAlignment="1"/>
    <xf numFmtId="4" fontId="0" fillId="0" borderId="13" xfId="0" applyNumberFormat="1" applyFill="1" applyBorder="1" applyAlignment="1"/>
    <xf numFmtId="4" fontId="11" fillId="0" borderId="16" xfId="3" applyNumberFormat="1" applyFont="1" applyFill="1" applyBorder="1" applyAlignment="1">
      <alignment vertical="center"/>
    </xf>
    <xf numFmtId="4" fontId="11" fillId="0" borderId="16" xfId="2" applyNumberFormat="1" applyFont="1" applyFill="1" applyBorder="1" applyAlignment="1">
      <alignment vertical="center"/>
    </xf>
    <xf numFmtId="4" fontId="11" fillId="0" borderId="13" xfId="2" applyNumberFormat="1" applyFont="1" applyFill="1" applyBorder="1" applyAlignment="1">
      <alignment vertical="center"/>
    </xf>
    <xf numFmtId="4" fontId="11" fillId="0" borderId="16" xfId="0" applyNumberFormat="1" applyFont="1" applyFill="1" applyBorder="1" applyAlignment="1">
      <alignment vertical="center"/>
    </xf>
    <xf numFmtId="4" fontId="11" fillId="0" borderId="16" xfId="0" applyNumberFormat="1" applyFont="1" applyFill="1" applyBorder="1" applyAlignment="1"/>
    <xf numFmtId="4" fontId="11" fillId="0" borderId="13" xfId="0" applyNumberFormat="1" applyFont="1" applyFill="1" applyBorder="1" applyAlignment="1"/>
    <xf numFmtId="4" fontId="0" fillId="0" borderId="13" xfId="0" applyNumberFormat="1" applyFont="1" applyFill="1" applyBorder="1" applyAlignment="1"/>
    <xf numFmtId="4" fontId="11" fillId="0" borderId="13" xfId="2" applyNumberFormat="1" applyFont="1" applyBorder="1" applyAlignment="1">
      <alignment vertical="center"/>
    </xf>
    <xf numFmtId="4" fontId="0" fillId="0" borderId="0" xfId="0" applyNumberFormat="1" applyFill="1" applyAlignment="1"/>
    <xf numFmtId="4" fontId="11" fillId="0" borderId="13" xfId="0" applyNumberFormat="1" applyFont="1" applyBorder="1" applyAlignment="1"/>
    <xf numFmtId="4" fontId="11" fillId="0" borderId="13" xfId="0" applyNumberFormat="1" applyFont="1" applyBorder="1" applyAlignment="1">
      <alignment vertical="center"/>
    </xf>
    <xf numFmtId="170" fontId="11" fillId="0" borderId="13" xfId="4" applyNumberFormat="1" applyFont="1" applyFill="1" applyBorder="1" applyAlignment="1">
      <alignment horizontal="right" vertical="center"/>
    </xf>
    <xf numFmtId="168" fontId="11" fillId="0" borderId="15" xfId="4" applyNumberFormat="1" applyFont="1" applyFill="1" applyBorder="1" applyAlignment="1">
      <alignment horizontal="right" vertical="center"/>
    </xf>
    <xf numFmtId="168" fontId="0" fillId="0" borderId="13" xfId="1" applyNumberFormat="1" applyFont="1" applyBorder="1" applyAlignment="1">
      <alignment horizontal="right"/>
    </xf>
    <xf numFmtId="168" fontId="11" fillId="0" borderId="13" xfId="1" applyNumberFormat="1" applyFont="1" applyBorder="1" applyAlignment="1">
      <alignment horizontal="right" vertical="center"/>
    </xf>
    <xf numFmtId="168" fontId="0" fillId="0" borderId="17" xfId="1" applyNumberFormat="1" applyFont="1" applyBorder="1" applyAlignment="1">
      <alignment horizontal="right"/>
    </xf>
    <xf numFmtId="0" fontId="0" fillId="0" borderId="16" xfId="0" applyBorder="1" applyAlignment="1"/>
    <xf numFmtId="0" fontId="0" fillId="0" borderId="13" xfId="0" applyBorder="1" applyAlignment="1"/>
    <xf numFmtId="0" fontId="0" fillId="0" borderId="18" xfId="0" applyBorder="1" applyAlignment="1"/>
    <xf numFmtId="0" fontId="0" fillId="0" borderId="17" xfId="0" applyBorder="1" applyAlignment="1"/>
    <xf numFmtId="166" fontId="11" fillId="0" borderId="16" xfId="7" applyNumberFormat="1" applyFont="1" applyBorder="1" applyAlignment="1"/>
    <xf numFmtId="166" fontId="11" fillId="0" borderId="16" xfId="2" applyNumberFormat="1" applyFont="1" applyBorder="1" applyAlignment="1"/>
    <xf numFmtId="168" fontId="11" fillId="0" borderId="13" xfId="0" applyNumberFormat="1" applyFont="1" applyFill="1" applyBorder="1" applyAlignment="1">
      <alignment vertical="center"/>
    </xf>
    <xf numFmtId="168" fontId="11" fillId="0" borderId="13" xfId="0" applyNumberFormat="1" applyFont="1" applyFill="1" applyBorder="1" applyAlignment="1"/>
    <xf numFmtId="168" fontId="11" fillId="0" borderId="13" xfId="4" applyNumberFormat="1" applyFont="1" applyFill="1" applyBorder="1" applyAlignment="1"/>
    <xf numFmtId="168" fontId="11" fillId="0" borderId="13" xfId="4" applyNumberFormat="1" applyFont="1" applyFill="1" applyBorder="1" applyAlignment="1">
      <alignment vertical="center"/>
    </xf>
    <xf numFmtId="168" fontId="11" fillId="0" borderId="13" xfId="2" applyNumberFormat="1" applyFont="1" applyFill="1" applyBorder="1" applyAlignment="1">
      <alignment vertical="center"/>
    </xf>
    <xf numFmtId="3" fontId="0" fillId="0" borderId="13" xfId="0" applyNumberFormat="1" applyFill="1" applyBorder="1" applyAlignment="1"/>
    <xf numFmtId="3" fontId="11" fillId="0" borderId="13" xfId="2" applyNumberFormat="1" applyFont="1" applyFill="1" applyBorder="1" applyAlignment="1">
      <alignment vertical="center" wrapText="1"/>
    </xf>
    <xf numFmtId="3" fontId="11" fillId="0" borderId="13" xfId="4" applyNumberFormat="1" applyFont="1" applyBorder="1"/>
    <xf numFmtId="3" fontId="11" fillId="0" borderId="13" xfId="4" applyNumberFormat="1" applyFont="1" applyBorder="1" applyAlignment="1">
      <alignment horizontal="right" vertical="center"/>
    </xf>
    <xf numFmtId="3" fontId="11" fillId="0" borderId="13" xfId="4" applyNumberFormat="1" applyFont="1" applyBorder="1" applyAlignment="1">
      <alignment horizontal="right"/>
    </xf>
    <xf numFmtId="3" fontId="11" fillId="0" borderId="13" xfId="5" applyNumberFormat="1" applyFont="1" applyBorder="1"/>
    <xf numFmtId="4" fontId="11" fillId="0" borderId="13" xfId="8" applyNumberFormat="1" applyFont="1" applyBorder="1" applyAlignment="1">
      <alignment horizontal="left" vertical="center"/>
    </xf>
    <xf numFmtId="0" fontId="20" fillId="0" borderId="13" xfId="0" applyFont="1" applyBorder="1" applyAlignment="1">
      <alignment horizontal="right" vertical="center"/>
    </xf>
    <xf numFmtId="3" fontId="11" fillId="0" borderId="13" xfId="2" applyNumberFormat="1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0" fillId="0" borderId="13" xfId="0" applyFill="1" applyBorder="1"/>
    <xf numFmtId="168" fontId="0" fillId="0" borderId="13" xfId="0" applyNumberFormat="1" applyFill="1" applyBorder="1"/>
    <xf numFmtId="3" fontId="11" fillId="0" borderId="13" xfId="0" applyNumberFormat="1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horizontal="right" vertical="center"/>
    </xf>
    <xf numFmtId="0" fontId="11" fillId="0" borderId="13" xfId="0" applyFont="1" applyFill="1" applyBorder="1"/>
    <xf numFmtId="166" fontId="11" fillId="0" borderId="13" xfId="0" applyNumberFormat="1" applyFont="1" applyFill="1" applyBorder="1"/>
    <xf numFmtId="3" fontId="0" fillId="0" borderId="13" xfId="1" applyNumberFormat="1" applyFont="1" applyFill="1" applyBorder="1"/>
    <xf numFmtId="3" fontId="11" fillId="0" borderId="13" xfId="0" applyNumberFormat="1" applyFont="1" applyFill="1" applyBorder="1" applyAlignment="1">
      <alignment horizontal="right"/>
    </xf>
    <xf numFmtId="3" fontId="11" fillId="0" borderId="13" xfId="2" applyNumberFormat="1" applyFont="1" applyFill="1" applyBorder="1" applyAlignment="1">
      <alignment horizontal="right" vertical="center"/>
    </xf>
    <xf numFmtId="166" fontId="11" fillId="0" borderId="13" xfId="2" applyNumberFormat="1" applyFont="1" applyFill="1" applyBorder="1" applyAlignment="1">
      <alignment vertical="center"/>
    </xf>
    <xf numFmtId="3" fontId="0" fillId="0" borderId="13" xfId="0" applyNumberFormat="1" applyFill="1" applyBorder="1" applyAlignment="1">
      <alignment horizontal="right"/>
    </xf>
    <xf numFmtId="168" fontId="0" fillId="0" borderId="13" xfId="1" applyNumberFormat="1" applyFont="1" applyFill="1" applyBorder="1" applyAlignment="1">
      <alignment horizontal="right"/>
    </xf>
    <xf numFmtId="0" fontId="0" fillId="0" borderId="16" xfId="0" applyFill="1" applyBorder="1" applyAlignment="1"/>
    <xf numFmtId="0" fontId="0" fillId="0" borderId="13" xfId="0" applyFill="1" applyBorder="1" applyAlignment="1"/>
    <xf numFmtId="0" fontId="20" fillId="0" borderId="13" xfId="0" applyFont="1" applyFill="1" applyBorder="1" applyAlignment="1">
      <alignment horizontal="right" vertical="center"/>
    </xf>
    <xf numFmtId="166" fontId="11" fillId="0" borderId="16" xfId="7" applyNumberFormat="1" applyFont="1" applyFill="1" applyBorder="1" applyAlignment="1"/>
    <xf numFmtId="0" fontId="11" fillId="0" borderId="13" xfId="0" applyFont="1" applyFill="1" applyBorder="1" applyAlignment="1">
      <alignment horizontal="center" vertical="center" wrapText="1"/>
    </xf>
    <xf numFmtId="3" fontId="11" fillId="0" borderId="0" xfId="2" applyNumberFormat="1" applyFont="1" applyFill="1"/>
    <xf numFmtId="168" fontId="0" fillId="0" borderId="16" xfId="1" applyNumberFormat="1" applyFont="1" applyBorder="1" applyAlignment="1">
      <alignment horizontal="right"/>
    </xf>
    <xf numFmtId="3" fontId="0" fillId="0" borderId="13" xfId="0" applyNumberFormat="1" applyFill="1" applyBorder="1"/>
    <xf numFmtId="3" fontId="11" fillId="0" borderId="13" xfId="0" applyNumberFormat="1" applyFont="1" applyFill="1" applyBorder="1"/>
    <xf numFmtId="4" fontId="11" fillId="0" borderId="13" xfId="0" applyNumberFormat="1" applyFont="1" applyFill="1" applyBorder="1"/>
    <xf numFmtId="4" fontId="11" fillId="0" borderId="13" xfId="0" applyNumberFormat="1" applyFont="1" applyFill="1" applyBorder="1" applyAlignment="1">
      <alignment horizontal="right"/>
    </xf>
    <xf numFmtId="4" fontId="11" fillId="0" borderId="13" xfId="0" applyNumberFormat="1" applyFont="1" applyFill="1" applyBorder="1" applyAlignment="1">
      <alignment horizontal="left"/>
    </xf>
    <xf numFmtId="166" fontId="11" fillId="0" borderId="13" xfId="0" applyNumberFormat="1" applyFont="1" applyFill="1" applyBorder="1" applyAlignment="1"/>
    <xf numFmtId="1" fontId="11" fillId="0" borderId="13" xfId="0" applyNumberFormat="1" applyFont="1" applyFill="1" applyBorder="1" applyAlignment="1">
      <alignment horizontal="right"/>
    </xf>
    <xf numFmtId="1" fontId="11" fillId="0" borderId="13" xfId="0" applyNumberFormat="1" applyFont="1" applyFill="1" applyBorder="1" applyAlignment="1"/>
    <xf numFmtId="4" fontId="0" fillId="0" borderId="0" xfId="0" applyNumberFormat="1" applyFill="1"/>
    <xf numFmtId="3" fontId="11" fillId="0" borderId="13" xfId="0" applyNumberFormat="1" applyFont="1" applyFill="1" applyBorder="1" applyAlignment="1">
      <alignment vertical="center"/>
    </xf>
    <xf numFmtId="3" fontId="0" fillId="0" borderId="13" xfId="1" applyNumberFormat="1" applyFont="1" applyFill="1" applyBorder="1" applyAlignment="1">
      <alignment horizontal="right"/>
    </xf>
    <xf numFmtId="1" fontId="11" fillId="0" borderId="13" xfId="2" applyNumberFormat="1" applyFont="1" applyFill="1" applyBorder="1" applyAlignment="1">
      <alignment horizontal="right" vertical="center"/>
    </xf>
    <xf numFmtId="3" fontId="11" fillId="0" borderId="13" xfId="1" applyNumberFormat="1" applyFont="1" applyFill="1" applyBorder="1" applyAlignment="1">
      <alignment horizontal="right"/>
    </xf>
    <xf numFmtId="3" fontId="11" fillId="0" borderId="13" xfId="9" applyNumberFormat="1" applyFont="1" applyFill="1" applyBorder="1" applyAlignment="1">
      <alignment horizontal="right"/>
    </xf>
    <xf numFmtId="3" fontId="11" fillId="0" borderId="16" xfId="4" applyNumberFormat="1" applyFont="1" applyFill="1" applyBorder="1" applyAlignment="1">
      <alignment horizontal="right" vertical="center"/>
    </xf>
    <xf numFmtId="3" fontId="11" fillId="0" borderId="15" xfId="9" applyNumberFormat="1" applyFont="1" applyFill="1" applyBorder="1" applyAlignment="1">
      <alignment horizontal="right" vertical="center"/>
    </xf>
    <xf numFmtId="168" fontId="11" fillId="0" borderId="13" xfId="1" applyNumberFormat="1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horizontal="center" wrapText="1"/>
    </xf>
    <xf numFmtId="0" fontId="6" fillId="4" borderId="15" xfId="2" applyFont="1" applyFill="1" applyBorder="1" applyAlignment="1">
      <alignment horizontal="center"/>
    </xf>
    <xf numFmtId="0" fontId="6" fillId="4" borderId="21" xfId="2" applyFont="1" applyFill="1" applyBorder="1" applyAlignment="1">
      <alignment horizontal="center"/>
    </xf>
    <xf numFmtId="0" fontId="6" fillId="4" borderId="16" xfId="2" applyFont="1" applyFill="1" applyBorder="1" applyAlignment="1">
      <alignment horizontal="center"/>
    </xf>
    <xf numFmtId="0" fontId="9" fillId="3" borderId="15" xfId="2" applyFont="1" applyFill="1" applyBorder="1" applyAlignment="1">
      <alignment horizontal="center" vertical="center"/>
    </xf>
    <xf numFmtId="0" fontId="9" fillId="3" borderId="21" xfId="2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4" fillId="2" borderId="20" xfId="2" applyFont="1" applyFill="1" applyBorder="1" applyAlignment="1">
      <alignment horizontal="left"/>
    </xf>
    <xf numFmtId="0" fontId="4" fillId="2" borderId="2" xfId="2" applyFont="1" applyFill="1" applyBorder="1" applyAlignment="1">
      <alignment horizontal="left"/>
    </xf>
    <xf numFmtId="0" fontId="4" fillId="2" borderId="24" xfId="2" applyFont="1" applyFill="1" applyBorder="1" applyAlignment="1">
      <alignment horizontal="left"/>
    </xf>
    <xf numFmtId="165" fontId="9" fillId="4" borderId="15" xfId="3" applyNumberFormat="1" applyFont="1" applyFill="1" applyBorder="1" applyAlignment="1">
      <alignment horizontal="center"/>
    </xf>
    <xf numFmtId="165" fontId="9" fillId="4" borderId="21" xfId="3" applyNumberFormat="1" applyFont="1" applyFill="1" applyBorder="1" applyAlignment="1">
      <alignment horizontal="center"/>
    </xf>
    <xf numFmtId="165" fontId="9" fillId="4" borderId="21" xfId="3" applyNumberFormat="1" applyFont="1" applyFill="1" applyBorder="1" applyAlignment="1">
      <alignment horizontal="right"/>
    </xf>
    <xf numFmtId="165" fontId="9" fillId="4" borderId="16" xfId="3" applyNumberFormat="1" applyFont="1" applyFill="1" applyBorder="1" applyAlignment="1">
      <alignment horizontal="center"/>
    </xf>
    <xf numFmtId="0" fontId="9" fillId="3" borderId="13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/>
    </xf>
    <xf numFmtId="0" fontId="4" fillId="2" borderId="3" xfId="2" applyFont="1" applyFill="1" applyBorder="1" applyAlignment="1">
      <alignment horizontal="left"/>
    </xf>
    <xf numFmtId="0" fontId="4" fillId="2" borderId="20" xfId="2" applyFont="1" applyFill="1" applyBorder="1"/>
    <xf numFmtId="0" fontId="0" fillId="0" borderId="2" xfId="0" applyBorder="1"/>
    <xf numFmtId="0" fontId="4" fillId="2" borderId="20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2" fontId="4" fillId="2" borderId="20" xfId="2" applyNumberFormat="1" applyFont="1" applyFill="1" applyBorder="1" applyAlignment="1">
      <alignment horizontal="left"/>
    </xf>
    <xf numFmtId="2" fontId="4" fillId="2" borderId="2" xfId="2" applyNumberFormat="1" applyFont="1" applyFill="1" applyBorder="1" applyAlignment="1">
      <alignment horizontal="left"/>
    </xf>
    <xf numFmtId="2" fontId="4" fillId="2" borderId="2" xfId="2" applyNumberFormat="1" applyFont="1" applyFill="1" applyBorder="1" applyAlignment="1">
      <alignment horizontal="right"/>
    </xf>
    <xf numFmtId="2" fontId="4" fillId="2" borderId="3" xfId="2" applyNumberFormat="1" applyFont="1" applyFill="1" applyBorder="1" applyAlignment="1">
      <alignment horizontal="left"/>
    </xf>
    <xf numFmtId="165" fontId="6" fillId="3" borderId="15" xfId="3" applyNumberFormat="1" applyFont="1" applyFill="1" applyBorder="1" applyAlignment="1">
      <alignment horizontal="center"/>
    </xf>
    <xf numFmtId="165" fontId="6" fillId="3" borderId="21" xfId="3" applyNumberFormat="1" applyFont="1" applyFill="1" applyBorder="1" applyAlignment="1">
      <alignment horizontal="center"/>
    </xf>
    <xf numFmtId="165" fontId="6" fillId="3" borderId="16" xfId="3" applyNumberFormat="1" applyFont="1" applyFill="1" applyBorder="1" applyAlignment="1">
      <alignment horizontal="center"/>
    </xf>
    <xf numFmtId="0" fontId="6" fillId="4" borderId="13" xfId="2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left"/>
    </xf>
    <xf numFmtId="0" fontId="4" fillId="2" borderId="5" xfId="2" applyFont="1" applyFill="1" applyBorder="1" applyAlignment="1">
      <alignment horizontal="left"/>
    </xf>
    <xf numFmtId="165" fontId="6" fillId="3" borderId="7" xfId="3" applyNumberFormat="1" applyFont="1" applyFill="1" applyBorder="1" applyAlignment="1">
      <alignment horizontal="center"/>
    </xf>
    <xf numFmtId="165" fontId="6" fillId="3" borderId="0" xfId="3" applyNumberFormat="1" applyFont="1" applyFill="1" applyAlignment="1">
      <alignment horizontal="center"/>
    </xf>
    <xf numFmtId="0" fontId="6" fillId="4" borderId="26" xfId="2" applyFont="1" applyFill="1" applyBorder="1" applyAlignment="1">
      <alignment horizontal="center"/>
    </xf>
    <xf numFmtId="0" fontId="6" fillId="4" borderId="27" xfId="2" applyFont="1" applyFill="1" applyBorder="1" applyAlignment="1">
      <alignment horizontal="center"/>
    </xf>
    <xf numFmtId="0" fontId="6" fillId="4" borderId="28" xfId="2" applyFont="1" applyFill="1" applyBorder="1" applyAlignment="1">
      <alignment horizontal="center"/>
    </xf>
    <xf numFmtId="0" fontId="9" fillId="3" borderId="8" xfId="2" applyFont="1" applyFill="1" applyBorder="1" applyAlignment="1">
      <alignment horizontal="center" vertical="center"/>
    </xf>
    <xf numFmtId="0" fontId="6" fillId="4" borderId="9" xfId="2" applyFont="1" applyFill="1" applyBorder="1" applyAlignment="1">
      <alignment horizontal="center"/>
    </xf>
    <xf numFmtId="0" fontId="6" fillId="4" borderId="10" xfId="2" applyFont="1" applyFill="1" applyBorder="1" applyAlignment="1">
      <alignment horizontal="center"/>
    </xf>
    <xf numFmtId="0" fontId="6" fillId="4" borderId="11" xfId="2" applyFont="1" applyFill="1" applyBorder="1" applyAlignment="1">
      <alignment horizontal="center"/>
    </xf>
  </cellXfs>
  <cellStyles count="18">
    <cellStyle name="Comma" xfId="1" builtinId="3"/>
    <cellStyle name="Comma 2" xfId="4" xr:uid="{153AAEAC-EFDC-4977-90AF-0F603AFEE485}"/>
    <cellStyle name="Comma 5" xfId="3" xr:uid="{1AAA0E67-B7D3-4858-8680-2B59998EB18F}"/>
    <cellStyle name="Hyperlink 2" xfId="13" xr:uid="{68C77A0D-9347-4D6A-B2B1-BFEE62E436C4}"/>
    <cellStyle name="Hyperlink 3" xfId="12" xr:uid="{AA9B4E85-B0AB-461B-BE9D-2F40C0B85F84}"/>
    <cellStyle name="Normal" xfId="0" builtinId="0"/>
    <cellStyle name="Normal 10" xfId="7" xr:uid="{747486F8-A907-4270-9140-A3A279EDE086}"/>
    <cellStyle name="Normal 12" xfId="17" xr:uid="{B9E7458E-4AED-4EB3-A2F8-53B3CB75F7C3}"/>
    <cellStyle name="Normal 2" xfId="8" xr:uid="{0CCD2F10-8922-482C-AE54-F324E9D58EF0}"/>
    <cellStyle name="Normal 2 2" xfId="14" xr:uid="{904BD751-5FD8-411B-8979-0FBF40F23604}"/>
    <cellStyle name="Normal 22" xfId="10" xr:uid="{9E7B79B2-1D51-43D4-B3D2-125B888DF8FD}"/>
    <cellStyle name="Normal 3" xfId="15" xr:uid="{79E6AD47-B667-4C50-BCB3-C53311CB2166}"/>
    <cellStyle name="Normal 4" xfId="11" xr:uid="{265D9506-AC0A-4C8E-9621-908DD1F5C622}"/>
    <cellStyle name="Normal 8" xfId="2" xr:uid="{31264DB5-E63D-4964-B5E3-0C00E375CC4C}"/>
    <cellStyle name="Percent" xfId="9" builtinId="5"/>
    <cellStyle name="Percent 12" xfId="16" xr:uid="{A0E92904-34F3-4D03-9FD0-6C2559AD6C83}"/>
    <cellStyle name="Percent 2" xfId="5" xr:uid="{C0EA854C-2F6E-4B66-980B-987DF09FA368}"/>
    <cellStyle name="Percent 2 5" xfId="6" xr:uid="{1F76FC47-72BC-4CB9-8738-9EE244F9F5D6}"/>
  </cellStyles>
  <dxfs count="0"/>
  <tableStyles count="0" defaultTableStyle="TableStyleMedium2" defaultPivotStyle="PivotStyleLight16"/>
  <colors>
    <mruColors>
      <color rgb="FFCCFF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3.xml" Id="R8cdfce23ac6b421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EB65B-7F64-4E3B-AAB5-8E09B778710E}">
  <dimension ref="A1:DW133"/>
  <sheetViews>
    <sheetView tabSelected="1" zoomScale="87" zoomScaleNormal="87" workbookViewId="0">
      <pane xSplit="1" ySplit="3" topLeftCell="CF4" activePane="bottomRight" state="frozen"/>
      <selection pane="topRight" activeCell="B1" sqref="B1"/>
      <selection pane="bottomLeft" activeCell="A5" sqref="A5"/>
      <selection pane="bottomRight" activeCell="CM4" sqref="CM4:CM131"/>
    </sheetView>
  </sheetViews>
  <sheetFormatPr defaultRowHeight="15" x14ac:dyDescent="0.25"/>
  <cols>
    <col min="1" max="1" width="35.28515625" style="25" customWidth="1"/>
    <col min="2" max="2" width="15.140625" style="42" bestFit="1" customWidth="1"/>
    <col min="3" max="3" width="21.28515625" style="25" customWidth="1"/>
    <col min="4" max="4" width="21" style="25" bestFit="1" customWidth="1"/>
    <col min="5" max="5" width="18" style="43" customWidth="1"/>
    <col min="6" max="6" width="18" style="108" customWidth="1"/>
    <col min="7" max="7" width="18" style="110" customWidth="1"/>
    <col min="8" max="8" width="18" style="105" customWidth="1"/>
    <col min="9" max="9" width="18" style="106" customWidth="1"/>
    <col min="10" max="10" width="18" style="105" customWidth="1"/>
    <col min="11" max="11" width="18" style="107" customWidth="1"/>
    <col min="12" max="13" width="18" style="108" customWidth="1"/>
    <col min="14" max="14" width="18" style="105" customWidth="1"/>
    <col min="15" max="17" width="18" style="25" customWidth="1"/>
    <col min="18" max="18" width="18" style="44" customWidth="1"/>
    <col min="19" max="20" width="18" style="25" customWidth="1"/>
    <col min="21" max="21" width="43.5703125" style="25" bestFit="1" customWidth="1"/>
    <col min="22" max="22" width="18" style="25" customWidth="1"/>
    <col min="23" max="26" width="18" style="72" customWidth="1"/>
    <col min="27" max="33" width="18" style="34" customWidth="1"/>
    <col min="34" max="34" width="17.7109375" style="34" bestFit="1" customWidth="1"/>
    <col min="35" max="35" width="19.7109375" style="25" customWidth="1"/>
    <col min="36" max="36" width="19.85546875" style="25" customWidth="1"/>
    <col min="37" max="37" width="20" style="25" customWidth="1"/>
    <col min="38" max="38" width="18" style="45" customWidth="1"/>
    <col min="39" max="39" width="18" style="23" customWidth="1"/>
    <col min="40" max="40" width="18" style="43" customWidth="1"/>
    <col min="41" max="46" width="18" style="34" customWidth="1"/>
    <col min="47" max="47" width="18" style="77" customWidth="1"/>
    <col min="48" max="48" width="18" style="78" customWidth="1"/>
    <col min="49" max="49" width="18" style="65" customWidth="1"/>
    <col min="50" max="50" width="18" style="80" customWidth="1"/>
    <col min="51" max="52" width="18" style="25" customWidth="1"/>
    <col min="53" max="53" width="18" style="111" customWidth="1"/>
    <col min="54" max="54" width="18" style="25" customWidth="1"/>
    <col min="55" max="55" width="18" style="119" customWidth="1"/>
    <col min="56" max="56" width="18" style="25" customWidth="1"/>
    <col min="57" max="57" width="18" style="119" customWidth="1"/>
    <col min="58" max="58" width="18" style="25" customWidth="1"/>
    <col min="59" max="59" width="18" style="32" customWidth="1"/>
    <col min="60" max="60" width="18" style="25" customWidth="1"/>
    <col min="61" max="61" width="18" style="32" customWidth="1"/>
    <col min="62" max="62" width="18" style="25" customWidth="1"/>
    <col min="63" max="63" width="18" style="32" customWidth="1"/>
    <col min="64" max="64" width="18" style="25" customWidth="1"/>
    <col min="65" max="65" width="18" style="33" customWidth="1"/>
    <col min="66" max="66" width="18" style="83" customWidth="1"/>
    <col min="67" max="67" width="18" style="84" customWidth="1"/>
    <col min="68" max="68" width="18" style="85" customWidth="1"/>
    <col min="69" max="69" width="18" style="86" customWidth="1"/>
    <col min="70" max="71" width="18" style="112" customWidth="1"/>
    <col min="72" max="79" width="18" style="72" customWidth="1"/>
    <col min="80" max="81" width="19.5703125" style="35" customWidth="1"/>
    <col min="82" max="82" width="18" style="34" customWidth="1"/>
    <col min="83" max="83" width="19.7109375" style="36" customWidth="1"/>
    <col min="84" max="84" width="19.7109375" style="37" customWidth="1"/>
    <col min="85" max="85" width="19.5703125" style="25" customWidth="1"/>
    <col min="86" max="86" width="19.85546875" style="37" customWidth="1"/>
    <col min="87" max="87" width="19.7109375" style="37" customWidth="1"/>
    <col min="88" max="89" width="19.7109375" style="25" customWidth="1"/>
    <col min="90" max="91" width="18" style="34" customWidth="1"/>
    <col min="92" max="92" width="18" style="25" customWidth="1"/>
    <col min="93" max="93" width="18" style="34" customWidth="1"/>
    <col min="94" max="94" width="18" style="109" customWidth="1"/>
    <col min="95" max="97" width="18" style="89" customWidth="1"/>
    <col min="98" max="98" width="18" style="36" customWidth="1"/>
    <col min="99" max="100" width="18" style="25" customWidth="1"/>
    <col min="101" max="101" width="18" style="95" customWidth="1"/>
    <col min="102" max="103" width="18" style="96" customWidth="1"/>
    <col min="104" max="104" width="18" style="38" customWidth="1"/>
    <col min="105" max="106" width="18" style="25" customWidth="1"/>
    <col min="107" max="107" width="19.7109375" style="25" customWidth="1"/>
    <col min="108" max="109" width="18" style="25" customWidth="1"/>
    <col min="110" max="110" width="18" style="34" customWidth="1"/>
    <col min="111" max="111" width="18" style="39" customWidth="1"/>
    <col min="112" max="113" width="18" style="38" customWidth="1"/>
    <col min="114" max="114" width="19.28515625" style="25" bestFit="1" customWidth="1"/>
    <col min="115" max="115" width="18.5703125" style="40" customWidth="1"/>
    <col min="116" max="119" width="18" style="41" customWidth="1"/>
    <col min="120" max="122" width="18" style="34" customWidth="1"/>
    <col min="123" max="123" width="18" style="97" customWidth="1"/>
    <col min="124" max="124" width="21.7109375" style="98" customWidth="1"/>
    <col min="125" max="125" width="5.5703125" style="31" customWidth="1"/>
    <col min="126" max="247" width="9.140625" style="31"/>
    <col min="248" max="248" width="42.7109375" style="31" bestFit="1" customWidth="1"/>
    <col min="249" max="249" width="15.140625" style="31" bestFit="1" customWidth="1"/>
    <col min="250" max="250" width="21.28515625" style="31" customWidth="1"/>
    <col min="251" max="251" width="21" style="31" bestFit="1" customWidth="1"/>
    <col min="252" max="270" width="18" style="31" customWidth="1"/>
    <col min="271" max="271" width="30.28515625" style="31" customWidth="1"/>
    <col min="272" max="380" width="18" style="31" customWidth="1"/>
    <col min="381" max="503" width="9.140625" style="31"/>
    <col min="504" max="504" width="42.7109375" style="31" bestFit="1" customWidth="1"/>
    <col min="505" max="505" width="15.140625" style="31" bestFit="1" customWidth="1"/>
    <col min="506" max="506" width="21.28515625" style="31" customWidth="1"/>
    <col min="507" max="507" width="21" style="31" bestFit="1" customWidth="1"/>
    <col min="508" max="526" width="18" style="31" customWidth="1"/>
    <col min="527" max="527" width="30.28515625" style="31" customWidth="1"/>
    <col min="528" max="636" width="18" style="31" customWidth="1"/>
    <col min="637" max="759" width="9.140625" style="31"/>
    <col min="760" max="760" width="42.7109375" style="31" bestFit="1" customWidth="1"/>
    <col min="761" max="761" width="15.140625" style="31" bestFit="1" customWidth="1"/>
    <col min="762" max="762" width="21.28515625" style="31" customWidth="1"/>
    <col min="763" max="763" width="21" style="31" bestFit="1" customWidth="1"/>
    <col min="764" max="782" width="18" style="31" customWidth="1"/>
    <col min="783" max="783" width="30.28515625" style="31" customWidth="1"/>
    <col min="784" max="892" width="18" style="31" customWidth="1"/>
    <col min="893" max="1015" width="9.140625" style="31"/>
    <col min="1016" max="1016" width="42.7109375" style="31" bestFit="1" customWidth="1"/>
    <col min="1017" max="1017" width="15.140625" style="31" bestFit="1" customWidth="1"/>
    <col min="1018" max="1018" width="21.28515625" style="31" customWidth="1"/>
    <col min="1019" max="1019" width="21" style="31" bestFit="1" customWidth="1"/>
    <col min="1020" max="1038" width="18" style="31" customWidth="1"/>
    <col min="1039" max="1039" width="30.28515625" style="31" customWidth="1"/>
    <col min="1040" max="1148" width="18" style="31" customWidth="1"/>
    <col min="1149" max="1271" width="9.140625" style="31"/>
    <col min="1272" max="1272" width="42.7109375" style="31" bestFit="1" customWidth="1"/>
    <col min="1273" max="1273" width="15.140625" style="31" bestFit="1" customWidth="1"/>
    <col min="1274" max="1274" width="21.28515625" style="31" customWidth="1"/>
    <col min="1275" max="1275" width="21" style="31" bestFit="1" customWidth="1"/>
    <col min="1276" max="1294" width="18" style="31" customWidth="1"/>
    <col min="1295" max="1295" width="30.28515625" style="31" customWidth="1"/>
    <col min="1296" max="1404" width="18" style="31" customWidth="1"/>
    <col min="1405" max="1527" width="9.140625" style="31"/>
    <col min="1528" max="1528" width="42.7109375" style="31" bestFit="1" customWidth="1"/>
    <col min="1529" max="1529" width="15.140625" style="31" bestFit="1" customWidth="1"/>
    <col min="1530" max="1530" width="21.28515625" style="31" customWidth="1"/>
    <col min="1531" max="1531" width="21" style="31" bestFit="1" customWidth="1"/>
    <col min="1532" max="1550" width="18" style="31" customWidth="1"/>
    <col min="1551" max="1551" width="30.28515625" style="31" customWidth="1"/>
    <col min="1552" max="1660" width="18" style="31" customWidth="1"/>
    <col min="1661" max="1783" width="9.140625" style="31"/>
    <col min="1784" max="1784" width="42.7109375" style="31" bestFit="1" customWidth="1"/>
    <col min="1785" max="1785" width="15.140625" style="31" bestFit="1" customWidth="1"/>
    <col min="1786" max="1786" width="21.28515625" style="31" customWidth="1"/>
    <col min="1787" max="1787" width="21" style="31" bestFit="1" customWidth="1"/>
    <col min="1788" max="1806" width="18" style="31" customWidth="1"/>
    <col min="1807" max="1807" width="30.28515625" style="31" customWidth="1"/>
    <col min="1808" max="1916" width="18" style="31" customWidth="1"/>
    <col min="1917" max="2039" width="9.140625" style="31"/>
    <col min="2040" max="2040" width="42.7109375" style="31" bestFit="1" customWidth="1"/>
    <col min="2041" max="2041" width="15.140625" style="31" bestFit="1" customWidth="1"/>
    <col min="2042" max="2042" width="21.28515625" style="31" customWidth="1"/>
    <col min="2043" max="2043" width="21" style="31" bestFit="1" customWidth="1"/>
    <col min="2044" max="2062" width="18" style="31" customWidth="1"/>
    <col min="2063" max="2063" width="30.28515625" style="31" customWidth="1"/>
    <col min="2064" max="2172" width="18" style="31" customWidth="1"/>
    <col min="2173" max="2295" width="9.140625" style="31"/>
    <col min="2296" max="2296" width="42.7109375" style="31" bestFit="1" customWidth="1"/>
    <col min="2297" max="2297" width="15.140625" style="31" bestFit="1" customWidth="1"/>
    <col min="2298" max="2298" width="21.28515625" style="31" customWidth="1"/>
    <col min="2299" max="2299" width="21" style="31" bestFit="1" customWidth="1"/>
    <col min="2300" max="2318" width="18" style="31" customWidth="1"/>
    <col min="2319" max="2319" width="30.28515625" style="31" customWidth="1"/>
    <col min="2320" max="2428" width="18" style="31" customWidth="1"/>
    <col min="2429" max="2551" width="9.140625" style="31"/>
    <col min="2552" max="2552" width="42.7109375" style="31" bestFit="1" customWidth="1"/>
    <col min="2553" max="2553" width="15.140625" style="31" bestFit="1" customWidth="1"/>
    <col min="2554" max="2554" width="21.28515625" style="31" customWidth="1"/>
    <col min="2555" max="2555" width="21" style="31" bestFit="1" customWidth="1"/>
    <col min="2556" max="2574" width="18" style="31" customWidth="1"/>
    <col min="2575" max="2575" width="30.28515625" style="31" customWidth="1"/>
    <col min="2576" max="2684" width="18" style="31" customWidth="1"/>
    <col min="2685" max="2807" width="9.140625" style="31"/>
    <col min="2808" max="2808" width="42.7109375" style="31" bestFit="1" customWidth="1"/>
    <col min="2809" max="2809" width="15.140625" style="31" bestFit="1" customWidth="1"/>
    <col min="2810" max="2810" width="21.28515625" style="31" customWidth="1"/>
    <col min="2811" max="2811" width="21" style="31" bestFit="1" customWidth="1"/>
    <col min="2812" max="2830" width="18" style="31" customWidth="1"/>
    <col min="2831" max="2831" width="30.28515625" style="31" customWidth="1"/>
    <col min="2832" max="2940" width="18" style="31" customWidth="1"/>
    <col min="2941" max="3063" width="9.140625" style="31"/>
    <col min="3064" max="3064" width="42.7109375" style="31" bestFit="1" customWidth="1"/>
    <col min="3065" max="3065" width="15.140625" style="31" bestFit="1" customWidth="1"/>
    <col min="3066" max="3066" width="21.28515625" style="31" customWidth="1"/>
    <col min="3067" max="3067" width="21" style="31" bestFit="1" customWidth="1"/>
    <col min="3068" max="3086" width="18" style="31" customWidth="1"/>
    <col min="3087" max="3087" width="30.28515625" style="31" customWidth="1"/>
    <col min="3088" max="3196" width="18" style="31" customWidth="1"/>
    <col min="3197" max="3319" width="9.140625" style="31"/>
    <col min="3320" max="3320" width="42.7109375" style="31" bestFit="1" customWidth="1"/>
    <col min="3321" max="3321" width="15.140625" style="31" bestFit="1" customWidth="1"/>
    <col min="3322" max="3322" width="21.28515625" style="31" customWidth="1"/>
    <col min="3323" max="3323" width="21" style="31" bestFit="1" customWidth="1"/>
    <col min="3324" max="3342" width="18" style="31" customWidth="1"/>
    <col min="3343" max="3343" width="30.28515625" style="31" customWidth="1"/>
    <col min="3344" max="3452" width="18" style="31" customWidth="1"/>
    <col min="3453" max="3575" width="9.140625" style="31"/>
    <col min="3576" max="3576" width="42.7109375" style="31" bestFit="1" customWidth="1"/>
    <col min="3577" max="3577" width="15.140625" style="31" bestFit="1" customWidth="1"/>
    <col min="3578" max="3578" width="21.28515625" style="31" customWidth="1"/>
    <col min="3579" max="3579" width="21" style="31" bestFit="1" customWidth="1"/>
    <col min="3580" max="3598" width="18" style="31" customWidth="1"/>
    <col min="3599" max="3599" width="30.28515625" style="31" customWidth="1"/>
    <col min="3600" max="3708" width="18" style="31" customWidth="1"/>
    <col min="3709" max="3831" width="9.140625" style="31"/>
    <col min="3832" max="3832" width="42.7109375" style="31" bestFit="1" customWidth="1"/>
    <col min="3833" max="3833" width="15.140625" style="31" bestFit="1" customWidth="1"/>
    <col min="3834" max="3834" width="21.28515625" style="31" customWidth="1"/>
    <col min="3835" max="3835" width="21" style="31" bestFit="1" customWidth="1"/>
    <col min="3836" max="3854" width="18" style="31" customWidth="1"/>
    <col min="3855" max="3855" width="30.28515625" style="31" customWidth="1"/>
    <col min="3856" max="3964" width="18" style="31" customWidth="1"/>
    <col min="3965" max="4087" width="9.140625" style="31"/>
    <col min="4088" max="4088" width="42.7109375" style="31" bestFit="1" customWidth="1"/>
    <col min="4089" max="4089" width="15.140625" style="31" bestFit="1" customWidth="1"/>
    <col min="4090" max="4090" width="21.28515625" style="31" customWidth="1"/>
    <col min="4091" max="4091" width="21" style="31" bestFit="1" customWidth="1"/>
    <col min="4092" max="4110" width="18" style="31" customWidth="1"/>
    <col min="4111" max="4111" width="30.28515625" style="31" customWidth="1"/>
    <col min="4112" max="4220" width="18" style="31" customWidth="1"/>
    <col min="4221" max="4343" width="9.140625" style="31"/>
    <col min="4344" max="4344" width="42.7109375" style="31" bestFit="1" customWidth="1"/>
    <col min="4345" max="4345" width="15.140625" style="31" bestFit="1" customWidth="1"/>
    <col min="4346" max="4346" width="21.28515625" style="31" customWidth="1"/>
    <col min="4347" max="4347" width="21" style="31" bestFit="1" customWidth="1"/>
    <col min="4348" max="4366" width="18" style="31" customWidth="1"/>
    <col min="4367" max="4367" width="30.28515625" style="31" customWidth="1"/>
    <col min="4368" max="4476" width="18" style="31" customWidth="1"/>
    <col min="4477" max="4599" width="9.140625" style="31"/>
    <col min="4600" max="4600" width="42.7109375" style="31" bestFit="1" customWidth="1"/>
    <col min="4601" max="4601" width="15.140625" style="31" bestFit="1" customWidth="1"/>
    <col min="4602" max="4602" width="21.28515625" style="31" customWidth="1"/>
    <col min="4603" max="4603" width="21" style="31" bestFit="1" customWidth="1"/>
    <col min="4604" max="4622" width="18" style="31" customWidth="1"/>
    <col min="4623" max="4623" width="30.28515625" style="31" customWidth="1"/>
    <col min="4624" max="4732" width="18" style="31" customWidth="1"/>
    <col min="4733" max="4855" width="9.140625" style="31"/>
    <col min="4856" max="4856" width="42.7109375" style="31" bestFit="1" customWidth="1"/>
    <col min="4857" max="4857" width="15.140625" style="31" bestFit="1" customWidth="1"/>
    <col min="4858" max="4858" width="21.28515625" style="31" customWidth="1"/>
    <col min="4859" max="4859" width="21" style="31" bestFit="1" customWidth="1"/>
    <col min="4860" max="4878" width="18" style="31" customWidth="1"/>
    <col min="4879" max="4879" width="30.28515625" style="31" customWidth="1"/>
    <col min="4880" max="4988" width="18" style="31" customWidth="1"/>
    <col min="4989" max="5111" width="9.140625" style="31"/>
    <col min="5112" max="5112" width="42.7109375" style="31" bestFit="1" customWidth="1"/>
    <col min="5113" max="5113" width="15.140625" style="31" bestFit="1" customWidth="1"/>
    <col min="5114" max="5114" width="21.28515625" style="31" customWidth="1"/>
    <col min="5115" max="5115" width="21" style="31" bestFit="1" customWidth="1"/>
    <col min="5116" max="5134" width="18" style="31" customWidth="1"/>
    <col min="5135" max="5135" width="30.28515625" style="31" customWidth="1"/>
    <col min="5136" max="5244" width="18" style="31" customWidth="1"/>
    <col min="5245" max="5367" width="9.140625" style="31"/>
    <col min="5368" max="5368" width="42.7109375" style="31" bestFit="1" customWidth="1"/>
    <col min="5369" max="5369" width="15.140625" style="31" bestFit="1" customWidth="1"/>
    <col min="5370" max="5370" width="21.28515625" style="31" customWidth="1"/>
    <col min="5371" max="5371" width="21" style="31" bestFit="1" customWidth="1"/>
    <col min="5372" max="5390" width="18" style="31" customWidth="1"/>
    <col min="5391" max="5391" width="30.28515625" style="31" customWidth="1"/>
    <col min="5392" max="5500" width="18" style="31" customWidth="1"/>
    <col min="5501" max="5623" width="9.140625" style="31"/>
    <col min="5624" max="5624" width="42.7109375" style="31" bestFit="1" customWidth="1"/>
    <col min="5625" max="5625" width="15.140625" style="31" bestFit="1" customWidth="1"/>
    <col min="5626" max="5626" width="21.28515625" style="31" customWidth="1"/>
    <col min="5627" max="5627" width="21" style="31" bestFit="1" customWidth="1"/>
    <col min="5628" max="5646" width="18" style="31" customWidth="1"/>
    <col min="5647" max="5647" width="30.28515625" style="31" customWidth="1"/>
    <col min="5648" max="5756" width="18" style="31" customWidth="1"/>
    <col min="5757" max="5879" width="9.140625" style="31"/>
    <col min="5880" max="5880" width="42.7109375" style="31" bestFit="1" customWidth="1"/>
    <col min="5881" max="5881" width="15.140625" style="31" bestFit="1" customWidth="1"/>
    <col min="5882" max="5882" width="21.28515625" style="31" customWidth="1"/>
    <col min="5883" max="5883" width="21" style="31" bestFit="1" customWidth="1"/>
    <col min="5884" max="5902" width="18" style="31" customWidth="1"/>
    <col min="5903" max="5903" width="30.28515625" style="31" customWidth="1"/>
    <col min="5904" max="6012" width="18" style="31" customWidth="1"/>
    <col min="6013" max="6135" width="9.140625" style="31"/>
    <col min="6136" max="6136" width="42.7109375" style="31" bestFit="1" customWidth="1"/>
    <col min="6137" max="6137" width="15.140625" style="31" bestFit="1" customWidth="1"/>
    <col min="6138" max="6138" width="21.28515625" style="31" customWidth="1"/>
    <col min="6139" max="6139" width="21" style="31" bestFit="1" customWidth="1"/>
    <col min="6140" max="6158" width="18" style="31" customWidth="1"/>
    <col min="6159" max="6159" width="30.28515625" style="31" customWidth="1"/>
    <col min="6160" max="6268" width="18" style="31" customWidth="1"/>
    <col min="6269" max="6391" width="9.140625" style="31"/>
    <col min="6392" max="6392" width="42.7109375" style="31" bestFit="1" customWidth="1"/>
    <col min="6393" max="6393" width="15.140625" style="31" bestFit="1" customWidth="1"/>
    <col min="6394" max="6394" width="21.28515625" style="31" customWidth="1"/>
    <col min="6395" max="6395" width="21" style="31" bestFit="1" customWidth="1"/>
    <col min="6396" max="6414" width="18" style="31" customWidth="1"/>
    <col min="6415" max="6415" width="30.28515625" style="31" customWidth="1"/>
    <col min="6416" max="6524" width="18" style="31" customWidth="1"/>
    <col min="6525" max="6647" width="9.140625" style="31"/>
    <col min="6648" max="6648" width="42.7109375" style="31" bestFit="1" customWidth="1"/>
    <col min="6649" max="6649" width="15.140625" style="31" bestFit="1" customWidth="1"/>
    <col min="6650" max="6650" width="21.28515625" style="31" customWidth="1"/>
    <col min="6651" max="6651" width="21" style="31" bestFit="1" customWidth="1"/>
    <col min="6652" max="6670" width="18" style="31" customWidth="1"/>
    <col min="6671" max="6671" width="30.28515625" style="31" customWidth="1"/>
    <col min="6672" max="6780" width="18" style="31" customWidth="1"/>
    <col min="6781" max="6903" width="9.140625" style="31"/>
    <col min="6904" max="6904" width="42.7109375" style="31" bestFit="1" customWidth="1"/>
    <col min="6905" max="6905" width="15.140625" style="31" bestFit="1" customWidth="1"/>
    <col min="6906" max="6906" width="21.28515625" style="31" customWidth="1"/>
    <col min="6907" max="6907" width="21" style="31" bestFit="1" customWidth="1"/>
    <col min="6908" max="6926" width="18" style="31" customWidth="1"/>
    <col min="6927" max="6927" width="30.28515625" style="31" customWidth="1"/>
    <col min="6928" max="7036" width="18" style="31" customWidth="1"/>
    <col min="7037" max="7159" width="9.140625" style="31"/>
    <col min="7160" max="7160" width="42.7109375" style="31" bestFit="1" customWidth="1"/>
    <col min="7161" max="7161" width="15.140625" style="31" bestFit="1" customWidth="1"/>
    <col min="7162" max="7162" width="21.28515625" style="31" customWidth="1"/>
    <col min="7163" max="7163" width="21" style="31" bestFit="1" customWidth="1"/>
    <col min="7164" max="7182" width="18" style="31" customWidth="1"/>
    <col min="7183" max="7183" width="30.28515625" style="31" customWidth="1"/>
    <col min="7184" max="7292" width="18" style="31" customWidth="1"/>
    <col min="7293" max="7415" width="9.140625" style="31"/>
    <col min="7416" max="7416" width="42.7109375" style="31" bestFit="1" customWidth="1"/>
    <col min="7417" max="7417" width="15.140625" style="31" bestFit="1" customWidth="1"/>
    <col min="7418" max="7418" width="21.28515625" style="31" customWidth="1"/>
    <col min="7419" max="7419" width="21" style="31" bestFit="1" customWidth="1"/>
    <col min="7420" max="7438" width="18" style="31" customWidth="1"/>
    <col min="7439" max="7439" width="30.28515625" style="31" customWidth="1"/>
    <col min="7440" max="7548" width="18" style="31" customWidth="1"/>
    <col min="7549" max="7671" width="9.140625" style="31"/>
    <col min="7672" max="7672" width="42.7109375" style="31" bestFit="1" customWidth="1"/>
    <col min="7673" max="7673" width="15.140625" style="31" bestFit="1" customWidth="1"/>
    <col min="7674" max="7674" width="21.28515625" style="31" customWidth="1"/>
    <col min="7675" max="7675" width="21" style="31" bestFit="1" customWidth="1"/>
    <col min="7676" max="7694" width="18" style="31" customWidth="1"/>
    <col min="7695" max="7695" width="30.28515625" style="31" customWidth="1"/>
    <col min="7696" max="7804" width="18" style="31" customWidth="1"/>
    <col min="7805" max="7927" width="9.140625" style="31"/>
    <col min="7928" max="7928" width="42.7109375" style="31" bestFit="1" customWidth="1"/>
    <col min="7929" max="7929" width="15.140625" style="31" bestFit="1" customWidth="1"/>
    <col min="7930" max="7930" width="21.28515625" style="31" customWidth="1"/>
    <col min="7931" max="7931" width="21" style="31" bestFit="1" customWidth="1"/>
    <col min="7932" max="7950" width="18" style="31" customWidth="1"/>
    <col min="7951" max="7951" width="30.28515625" style="31" customWidth="1"/>
    <col min="7952" max="8060" width="18" style="31" customWidth="1"/>
    <col min="8061" max="8183" width="9.140625" style="31"/>
    <col min="8184" max="8184" width="42.7109375" style="31" bestFit="1" customWidth="1"/>
    <col min="8185" max="8185" width="15.140625" style="31" bestFit="1" customWidth="1"/>
    <col min="8186" max="8186" width="21.28515625" style="31" customWidth="1"/>
    <col min="8187" max="8187" width="21" style="31" bestFit="1" customWidth="1"/>
    <col min="8188" max="8206" width="18" style="31" customWidth="1"/>
    <col min="8207" max="8207" width="30.28515625" style="31" customWidth="1"/>
    <col min="8208" max="8316" width="18" style="31" customWidth="1"/>
    <col min="8317" max="8439" width="9.140625" style="31"/>
    <col min="8440" max="8440" width="42.7109375" style="31" bestFit="1" customWidth="1"/>
    <col min="8441" max="8441" width="15.140625" style="31" bestFit="1" customWidth="1"/>
    <col min="8442" max="8442" width="21.28515625" style="31" customWidth="1"/>
    <col min="8443" max="8443" width="21" style="31" bestFit="1" customWidth="1"/>
    <col min="8444" max="8462" width="18" style="31" customWidth="1"/>
    <col min="8463" max="8463" width="30.28515625" style="31" customWidth="1"/>
    <col min="8464" max="8572" width="18" style="31" customWidth="1"/>
    <col min="8573" max="8695" width="9.140625" style="31"/>
    <col min="8696" max="8696" width="42.7109375" style="31" bestFit="1" customWidth="1"/>
    <col min="8697" max="8697" width="15.140625" style="31" bestFit="1" customWidth="1"/>
    <col min="8698" max="8698" width="21.28515625" style="31" customWidth="1"/>
    <col min="8699" max="8699" width="21" style="31" bestFit="1" customWidth="1"/>
    <col min="8700" max="8718" width="18" style="31" customWidth="1"/>
    <col min="8719" max="8719" width="30.28515625" style="31" customWidth="1"/>
    <col min="8720" max="8828" width="18" style="31" customWidth="1"/>
    <col min="8829" max="8951" width="9.140625" style="31"/>
    <col min="8952" max="8952" width="42.7109375" style="31" bestFit="1" customWidth="1"/>
    <col min="8953" max="8953" width="15.140625" style="31" bestFit="1" customWidth="1"/>
    <col min="8954" max="8954" width="21.28515625" style="31" customWidth="1"/>
    <col min="8955" max="8955" width="21" style="31" bestFit="1" customWidth="1"/>
    <col min="8956" max="8974" width="18" style="31" customWidth="1"/>
    <col min="8975" max="8975" width="30.28515625" style="31" customWidth="1"/>
    <col min="8976" max="9084" width="18" style="31" customWidth="1"/>
    <col min="9085" max="9207" width="9.140625" style="31"/>
    <col min="9208" max="9208" width="42.7109375" style="31" bestFit="1" customWidth="1"/>
    <col min="9209" max="9209" width="15.140625" style="31" bestFit="1" customWidth="1"/>
    <col min="9210" max="9210" width="21.28515625" style="31" customWidth="1"/>
    <col min="9211" max="9211" width="21" style="31" bestFit="1" customWidth="1"/>
    <col min="9212" max="9230" width="18" style="31" customWidth="1"/>
    <col min="9231" max="9231" width="30.28515625" style="31" customWidth="1"/>
    <col min="9232" max="9340" width="18" style="31" customWidth="1"/>
    <col min="9341" max="9463" width="9.140625" style="31"/>
    <col min="9464" max="9464" width="42.7109375" style="31" bestFit="1" customWidth="1"/>
    <col min="9465" max="9465" width="15.140625" style="31" bestFit="1" customWidth="1"/>
    <col min="9466" max="9466" width="21.28515625" style="31" customWidth="1"/>
    <col min="9467" max="9467" width="21" style="31" bestFit="1" customWidth="1"/>
    <col min="9468" max="9486" width="18" style="31" customWidth="1"/>
    <col min="9487" max="9487" width="30.28515625" style="31" customWidth="1"/>
    <col min="9488" max="9596" width="18" style="31" customWidth="1"/>
    <col min="9597" max="9719" width="9.140625" style="31"/>
    <col min="9720" max="9720" width="42.7109375" style="31" bestFit="1" customWidth="1"/>
    <col min="9721" max="9721" width="15.140625" style="31" bestFit="1" customWidth="1"/>
    <col min="9722" max="9722" width="21.28515625" style="31" customWidth="1"/>
    <col min="9723" max="9723" width="21" style="31" bestFit="1" customWidth="1"/>
    <col min="9724" max="9742" width="18" style="31" customWidth="1"/>
    <col min="9743" max="9743" width="30.28515625" style="31" customWidth="1"/>
    <col min="9744" max="9852" width="18" style="31" customWidth="1"/>
    <col min="9853" max="9975" width="9.140625" style="31"/>
    <col min="9976" max="9976" width="42.7109375" style="31" bestFit="1" customWidth="1"/>
    <col min="9977" max="9977" width="15.140625" style="31" bestFit="1" customWidth="1"/>
    <col min="9978" max="9978" width="21.28515625" style="31" customWidth="1"/>
    <col min="9979" max="9979" width="21" style="31" bestFit="1" customWidth="1"/>
    <col min="9980" max="9998" width="18" style="31" customWidth="1"/>
    <col min="9999" max="9999" width="30.28515625" style="31" customWidth="1"/>
    <col min="10000" max="10108" width="18" style="31" customWidth="1"/>
    <col min="10109" max="10231" width="9.140625" style="31"/>
    <col min="10232" max="10232" width="42.7109375" style="31" bestFit="1" customWidth="1"/>
    <col min="10233" max="10233" width="15.140625" style="31" bestFit="1" customWidth="1"/>
    <col min="10234" max="10234" width="21.28515625" style="31" customWidth="1"/>
    <col min="10235" max="10235" width="21" style="31" bestFit="1" customWidth="1"/>
    <col min="10236" max="10254" width="18" style="31" customWidth="1"/>
    <col min="10255" max="10255" width="30.28515625" style="31" customWidth="1"/>
    <col min="10256" max="10364" width="18" style="31" customWidth="1"/>
    <col min="10365" max="10487" width="9.140625" style="31"/>
    <col min="10488" max="10488" width="42.7109375" style="31" bestFit="1" customWidth="1"/>
    <col min="10489" max="10489" width="15.140625" style="31" bestFit="1" customWidth="1"/>
    <col min="10490" max="10490" width="21.28515625" style="31" customWidth="1"/>
    <col min="10491" max="10491" width="21" style="31" bestFit="1" customWidth="1"/>
    <col min="10492" max="10510" width="18" style="31" customWidth="1"/>
    <col min="10511" max="10511" width="30.28515625" style="31" customWidth="1"/>
    <col min="10512" max="10620" width="18" style="31" customWidth="1"/>
    <col min="10621" max="10743" width="9.140625" style="31"/>
    <col min="10744" max="10744" width="42.7109375" style="31" bestFit="1" customWidth="1"/>
    <col min="10745" max="10745" width="15.140625" style="31" bestFit="1" customWidth="1"/>
    <col min="10746" max="10746" width="21.28515625" style="31" customWidth="1"/>
    <col min="10747" max="10747" width="21" style="31" bestFit="1" customWidth="1"/>
    <col min="10748" max="10766" width="18" style="31" customWidth="1"/>
    <col min="10767" max="10767" width="30.28515625" style="31" customWidth="1"/>
    <col min="10768" max="10876" width="18" style="31" customWidth="1"/>
    <col min="10877" max="10999" width="9.140625" style="31"/>
    <col min="11000" max="11000" width="42.7109375" style="31" bestFit="1" customWidth="1"/>
    <col min="11001" max="11001" width="15.140625" style="31" bestFit="1" customWidth="1"/>
    <col min="11002" max="11002" width="21.28515625" style="31" customWidth="1"/>
    <col min="11003" max="11003" width="21" style="31" bestFit="1" customWidth="1"/>
    <col min="11004" max="11022" width="18" style="31" customWidth="1"/>
    <col min="11023" max="11023" width="30.28515625" style="31" customWidth="1"/>
    <col min="11024" max="11132" width="18" style="31" customWidth="1"/>
    <col min="11133" max="11255" width="9.140625" style="31"/>
    <col min="11256" max="11256" width="42.7109375" style="31" bestFit="1" customWidth="1"/>
    <col min="11257" max="11257" width="15.140625" style="31" bestFit="1" customWidth="1"/>
    <col min="11258" max="11258" width="21.28515625" style="31" customWidth="1"/>
    <col min="11259" max="11259" width="21" style="31" bestFit="1" customWidth="1"/>
    <col min="11260" max="11278" width="18" style="31" customWidth="1"/>
    <col min="11279" max="11279" width="30.28515625" style="31" customWidth="1"/>
    <col min="11280" max="11388" width="18" style="31" customWidth="1"/>
    <col min="11389" max="11511" width="9.140625" style="31"/>
    <col min="11512" max="11512" width="42.7109375" style="31" bestFit="1" customWidth="1"/>
    <col min="11513" max="11513" width="15.140625" style="31" bestFit="1" customWidth="1"/>
    <col min="11514" max="11514" width="21.28515625" style="31" customWidth="1"/>
    <col min="11515" max="11515" width="21" style="31" bestFit="1" customWidth="1"/>
    <col min="11516" max="11534" width="18" style="31" customWidth="1"/>
    <col min="11535" max="11535" width="30.28515625" style="31" customWidth="1"/>
    <col min="11536" max="11644" width="18" style="31" customWidth="1"/>
    <col min="11645" max="11767" width="9.140625" style="31"/>
    <col min="11768" max="11768" width="42.7109375" style="31" bestFit="1" customWidth="1"/>
    <col min="11769" max="11769" width="15.140625" style="31" bestFit="1" customWidth="1"/>
    <col min="11770" max="11770" width="21.28515625" style="31" customWidth="1"/>
    <col min="11771" max="11771" width="21" style="31" bestFit="1" customWidth="1"/>
    <col min="11772" max="11790" width="18" style="31" customWidth="1"/>
    <col min="11791" max="11791" width="30.28515625" style="31" customWidth="1"/>
    <col min="11792" max="11900" width="18" style="31" customWidth="1"/>
    <col min="11901" max="12023" width="9.140625" style="31"/>
    <col min="12024" max="12024" width="42.7109375" style="31" bestFit="1" customWidth="1"/>
    <col min="12025" max="12025" width="15.140625" style="31" bestFit="1" customWidth="1"/>
    <col min="12026" max="12026" width="21.28515625" style="31" customWidth="1"/>
    <col min="12027" max="12027" width="21" style="31" bestFit="1" customWidth="1"/>
    <col min="12028" max="12046" width="18" style="31" customWidth="1"/>
    <col min="12047" max="12047" width="30.28515625" style="31" customWidth="1"/>
    <col min="12048" max="12156" width="18" style="31" customWidth="1"/>
    <col min="12157" max="12279" width="9.140625" style="31"/>
    <col min="12280" max="12280" width="42.7109375" style="31" bestFit="1" customWidth="1"/>
    <col min="12281" max="12281" width="15.140625" style="31" bestFit="1" customWidth="1"/>
    <col min="12282" max="12282" width="21.28515625" style="31" customWidth="1"/>
    <col min="12283" max="12283" width="21" style="31" bestFit="1" customWidth="1"/>
    <col min="12284" max="12302" width="18" style="31" customWidth="1"/>
    <col min="12303" max="12303" width="30.28515625" style="31" customWidth="1"/>
    <col min="12304" max="12412" width="18" style="31" customWidth="1"/>
    <col min="12413" max="12535" width="9.140625" style="31"/>
    <col min="12536" max="12536" width="42.7109375" style="31" bestFit="1" customWidth="1"/>
    <col min="12537" max="12537" width="15.140625" style="31" bestFit="1" customWidth="1"/>
    <col min="12538" max="12538" width="21.28515625" style="31" customWidth="1"/>
    <col min="12539" max="12539" width="21" style="31" bestFit="1" customWidth="1"/>
    <col min="12540" max="12558" width="18" style="31" customWidth="1"/>
    <col min="12559" max="12559" width="30.28515625" style="31" customWidth="1"/>
    <col min="12560" max="12668" width="18" style="31" customWidth="1"/>
    <col min="12669" max="12791" width="9.140625" style="31"/>
    <col min="12792" max="12792" width="42.7109375" style="31" bestFit="1" customWidth="1"/>
    <col min="12793" max="12793" width="15.140625" style="31" bestFit="1" customWidth="1"/>
    <col min="12794" max="12794" width="21.28515625" style="31" customWidth="1"/>
    <col min="12795" max="12795" width="21" style="31" bestFit="1" customWidth="1"/>
    <col min="12796" max="12814" width="18" style="31" customWidth="1"/>
    <col min="12815" max="12815" width="30.28515625" style="31" customWidth="1"/>
    <col min="12816" max="12924" width="18" style="31" customWidth="1"/>
    <col min="12925" max="13047" width="9.140625" style="31"/>
    <col min="13048" max="13048" width="42.7109375" style="31" bestFit="1" customWidth="1"/>
    <col min="13049" max="13049" width="15.140625" style="31" bestFit="1" customWidth="1"/>
    <col min="13050" max="13050" width="21.28515625" style="31" customWidth="1"/>
    <col min="13051" max="13051" width="21" style="31" bestFit="1" customWidth="1"/>
    <col min="13052" max="13070" width="18" style="31" customWidth="1"/>
    <col min="13071" max="13071" width="30.28515625" style="31" customWidth="1"/>
    <col min="13072" max="13180" width="18" style="31" customWidth="1"/>
    <col min="13181" max="13303" width="9.140625" style="31"/>
    <col min="13304" max="13304" width="42.7109375" style="31" bestFit="1" customWidth="1"/>
    <col min="13305" max="13305" width="15.140625" style="31" bestFit="1" customWidth="1"/>
    <col min="13306" max="13306" width="21.28515625" style="31" customWidth="1"/>
    <col min="13307" max="13307" width="21" style="31" bestFit="1" customWidth="1"/>
    <col min="13308" max="13326" width="18" style="31" customWidth="1"/>
    <col min="13327" max="13327" width="30.28515625" style="31" customWidth="1"/>
    <col min="13328" max="13436" width="18" style="31" customWidth="1"/>
    <col min="13437" max="13559" width="9.140625" style="31"/>
    <col min="13560" max="13560" width="42.7109375" style="31" bestFit="1" customWidth="1"/>
    <col min="13561" max="13561" width="15.140625" style="31" bestFit="1" customWidth="1"/>
    <col min="13562" max="13562" width="21.28515625" style="31" customWidth="1"/>
    <col min="13563" max="13563" width="21" style="31" bestFit="1" customWidth="1"/>
    <col min="13564" max="13582" width="18" style="31" customWidth="1"/>
    <col min="13583" max="13583" width="30.28515625" style="31" customWidth="1"/>
    <col min="13584" max="13692" width="18" style="31" customWidth="1"/>
    <col min="13693" max="13815" width="9.140625" style="31"/>
    <col min="13816" max="13816" width="42.7109375" style="31" bestFit="1" customWidth="1"/>
    <col min="13817" max="13817" width="15.140625" style="31" bestFit="1" customWidth="1"/>
    <col min="13818" max="13818" width="21.28515625" style="31" customWidth="1"/>
    <col min="13819" max="13819" width="21" style="31" bestFit="1" customWidth="1"/>
    <col min="13820" max="13838" width="18" style="31" customWidth="1"/>
    <col min="13839" max="13839" width="30.28515625" style="31" customWidth="1"/>
    <col min="13840" max="13948" width="18" style="31" customWidth="1"/>
    <col min="13949" max="14071" width="9.140625" style="31"/>
    <col min="14072" max="14072" width="42.7109375" style="31" bestFit="1" customWidth="1"/>
    <col min="14073" max="14073" width="15.140625" style="31" bestFit="1" customWidth="1"/>
    <col min="14074" max="14074" width="21.28515625" style="31" customWidth="1"/>
    <col min="14075" max="14075" width="21" style="31" bestFit="1" customWidth="1"/>
    <col min="14076" max="14094" width="18" style="31" customWidth="1"/>
    <col min="14095" max="14095" width="30.28515625" style="31" customWidth="1"/>
    <col min="14096" max="14204" width="18" style="31" customWidth="1"/>
    <col min="14205" max="14327" width="9.140625" style="31"/>
    <col min="14328" max="14328" width="42.7109375" style="31" bestFit="1" customWidth="1"/>
    <col min="14329" max="14329" width="15.140625" style="31" bestFit="1" customWidth="1"/>
    <col min="14330" max="14330" width="21.28515625" style="31" customWidth="1"/>
    <col min="14331" max="14331" width="21" style="31" bestFit="1" customWidth="1"/>
    <col min="14332" max="14350" width="18" style="31" customWidth="1"/>
    <col min="14351" max="14351" width="30.28515625" style="31" customWidth="1"/>
    <col min="14352" max="14460" width="18" style="31" customWidth="1"/>
    <col min="14461" max="14583" width="9.140625" style="31"/>
    <col min="14584" max="14584" width="42.7109375" style="31" bestFit="1" customWidth="1"/>
    <col min="14585" max="14585" width="15.140625" style="31" bestFit="1" customWidth="1"/>
    <col min="14586" max="14586" width="21.28515625" style="31" customWidth="1"/>
    <col min="14587" max="14587" width="21" style="31" bestFit="1" customWidth="1"/>
    <col min="14588" max="14606" width="18" style="31" customWidth="1"/>
    <col min="14607" max="14607" width="30.28515625" style="31" customWidth="1"/>
    <col min="14608" max="14716" width="18" style="31" customWidth="1"/>
    <col min="14717" max="14839" width="9.140625" style="31"/>
    <col min="14840" max="14840" width="42.7109375" style="31" bestFit="1" customWidth="1"/>
    <col min="14841" max="14841" width="15.140625" style="31" bestFit="1" customWidth="1"/>
    <col min="14842" max="14842" width="21.28515625" style="31" customWidth="1"/>
    <col min="14843" max="14843" width="21" style="31" bestFit="1" customWidth="1"/>
    <col min="14844" max="14862" width="18" style="31" customWidth="1"/>
    <col min="14863" max="14863" width="30.28515625" style="31" customWidth="1"/>
    <col min="14864" max="14972" width="18" style="31" customWidth="1"/>
    <col min="14973" max="15095" width="9.140625" style="31"/>
    <col min="15096" max="15096" width="42.7109375" style="31" bestFit="1" customWidth="1"/>
    <col min="15097" max="15097" width="15.140625" style="31" bestFit="1" customWidth="1"/>
    <col min="15098" max="15098" width="21.28515625" style="31" customWidth="1"/>
    <col min="15099" max="15099" width="21" style="31" bestFit="1" customWidth="1"/>
    <col min="15100" max="15118" width="18" style="31" customWidth="1"/>
    <col min="15119" max="15119" width="30.28515625" style="31" customWidth="1"/>
    <col min="15120" max="15228" width="18" style="31" customWidth="1"/>
    <col min="15229" max="15351" width="9.140625" style="31"/>
    <col min="15352" max="15352" width="42.7109375" style="31" bestFit="1" customWidth="1"/>
    <col min="15353" max="15353" width="15.140625" style="31" bestFit="1" customWidth="1"/>
    <col min="15354" max="15354" width="21.28515625" style="31" customWidth="1"/>
    <col min="15355" max="15355" width="21" style="31" bestFit="1" customWidth="1"/>
    <col min="15356" max="15374" width="18" style="31" customWidth="1"/>
    <col min="15375" max="15375" width="30.28515625" style="31" customWidth="1"/>
    <col min="15376" max="15484" width="18" style="31" customWidth="1"/>
    <col min="15485" max="15607" width="9.140625" style="31"/>
    <col min="15608" max="15608" width="42.7109375" style="31" bestFit="1" customWidth="1"/>
    <col min="15609" max="15609" width="15.140625" style="31" bestFit="1" customWidth="1"/>
    <col min="15610" max="15610" width="21.28515625" style="31" customWidth="1"/>
    <col min="15611" max="15611" width="21" style="31" bestFit="1" customWidth="1"/>
    <col min="15612" max="15630" width="18" style="31" customWidth="1"/>
    <col min="15631" max="15631" width="30.28515625" style="31" customWidth="1"/>
    <col min="15632" max="15740" width="18" style="31" customWidth="1"/>
    <col min="15741" max="15863" width="9.140625" style="31"/>
    <col min="15864" max="15864" width="42.7109375" style="31" bestFit="1" customWidth="1"/>
    <col min="15865" max="15865" width="15.140625" style="31" bestFit="1" customWidth="1"/>
    <col min="15866" max="15866" width="21.28515625" style="31" customWidth="1"/>
    <col min="15867" max="15867" width="21" style="31" bestFit="1" customWidth="1"/>
    <col min="15868" max="15886" width="18" style="31" customWidth="1"/>
    <col min="15887" max="15887" width="30.28515625" style="31" customWidth="1"/>
    <col min="15888" max="15996" width="18" style="31" customWidth="1"/>
    <col min="15997" max="16119" width="9.140625" style="31"/>
    <col min="16120" max="16120" width="42.7109375" style="31" bestFit="1" customWidth="1"/>
    <col min="16121" max="16121" width="15.140625" style="31" bestFit="1" customWidth="1"/>
    <col min="16122" max="16122" width="21.28515625" style="31" customWidth="1"/>
    <col min="16123" max="16123" width="21" style="31" bestFit="1" customWidth="1"/>
    <col min="16124" max="16142" width="18" style="31" customWidth="1"/>
    <col min="16143" max="16143" width="30.28515625" style="31" customWidth="1"/>
    <col min="16144" max="16252" width="18" style="31" customWidth="1"/>
    <col min="16253" max="16384" width="9.140625" style="31"/>
  </cols>
  <sheetData>
    <row r="1" spans="1:127" s="1" customFormat="1" ht="28.5" customHeight="1" thickBot="1" x14ac:dyDescent="0.5">
      <c r="A1" s="275" t="s">
        <v>288</v>
      </c>
      <c r="B1" s="268"/>
      <c r="C1" s="268"/>
      <c r="D1" s="276"/>
      <c r="E1" s="277" t="s">
        <v>0</v>
      </c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124"/>
      <c r="R1" s="124"/>
      <c r="S1" s="124"/>
      <c r="T1" s="124"/>
      <c r="U1" s="124"/>
      <c r="V1" s="124"/>
      <c r="W1" s="125"/>
      <c r="X1" s="125"/>
      <c r="Y1" s="125"/>
      <c r="Z1" s="126"/>
      <c r="AA1" s="279" t="s">
        <v>1</v>
      </c>
      <c r="AB1" s="280"/>
      <c r="AC1" s="280"/>
      <c r="AD1" s="280"/>
      <c r="AE1" s="280"/>
      <c r="AF1" s="280"/>
      <c r="AG1" s="280"/>
      <c r="AH1" s="280"/>
      <c r="AI1" s="280"/>
      <c r="AJ1" s="280"/>
      <c r="AK1" s="280"/>
      <c r="AL1" s="280"/>
      <c r="AM1" s="280"/>
      <c r="AN1" s="280"/>
      <c r="AO1" s="280"/>
      <c r="AP1" s="280"/>
      <c r="AQ1" s="280"/>
      <c r="AR1" s="280"/>
      <c r="AS1" s="280"/>
      <c r="AT1" s="280"/>
      <c r="AU1" s="280"/>
      <c r="AV1" s="280"/>
      <c r="AW1" s="280"/>
      <c r="AX1" s="280"/>
      <c r="AY1" s="281"/>
      <c r="AZ1" s="282" t="s">
        <v>2</v>
      </c>
      <c r="BA1" s="283"/>
      <c r="BB1" s="283"/>
      <c r="BC1" s="283"/>
      <c r="BD1" s="283"/>
      <c r="BE1" s="283"/>
      <c r="BF1" s="283"/>
      <c r="BG1" s="283"/>
      <c r="BH1" s="283"/>
      <c r="BI1" s="283"/>
      <c r="BJ1" s="283"/>
      <c r="BK1" s="283"/>
      <c r="BL1" s="283"/>
      <c r="BM1" s="284"/>
      <c r="BN1" s="283"/>
      <c r="BO1" s="284"/>
      <c r="BP1" s="283"/>
      <c r="BQ1" s="284"/>
      <c r="BR1" s="283"/>
      <c r="BS1" s="283"/>
      <c r="BT1" s="283"/>
      <c r="BU1" s="283"/>
      <c r="BV1" s="283"/>
      <c r="BW1" s="283"/>
      <c r="BX1" s="283"/>
      <c r="BY1" s="283"/>
      <c r="BZ1" s="283"/>
      <c r="CA1" s="283"/>
      <c r="CB1" s="283"/>
      <c r="CC1" s="283"/>
      <c r="CD1" s="283"/>
      <c r="CE1" s="283"/>
      <c r="CF1" s="283"/>
      <c r="CG1" s="283"/>
      <c r="CH1" s="283"/>
      <c r="CI1" s="283"/>
      <c r="CJ1" s="283"/>
      <c r="CK1" s="283"/>
      <c r="CL1" s="283"/>
      <c r="CM1" s="283"/>
      <c r="CN1" s="283"/>
      <c r="CO1" s="283"/>
      <c r="CP1" s="283"/>
      <c r="CQ1" s="283"/>
      <c r="CR1" s="283"/>
      <c r="CS1" s="283"/>
      <c r="CT1" s="285"/>
      <c r="CU1" s="267" t="s">
        <v>3</v>
      </c>
      <c r="CV1" s="268"/>
      <c r="CW1" s="268"/>
      <c r="CX1" s="268"/>
      <c r="CY1" s="268"/>
      <c r="CZ1" s="267" t="s">
        <v>4</v>
      </c>
      <c r="DA1" s="268"/>
      <c r="DB1" s="268"/>
      <c r="DC1" s="268"/>
      <c r="DD1" s="268"/>
      <c r="DE1" s="268"/>
      <c r="DF1" s="268"/>
      <c r="DG1" s="268"/>
      <c r="DH1" s="268"/>
      <c r="DI1" s="268"/>
      <c r="DJ1" s="268"/>
      <c r="DK1" s="268"/>
      <c r="DL1" s="268"/>
      <c r="DM1" s="268"/>
      <c r="DN1" s="268"/>
      <c r="DO1" s="268"/>
      <c r="DP1" s="268"/>
      <c r="DQ1" s="268"/>
      <c r="DR1" s="268"/>
      <c r="DS1" s="268"/>
      <c r="DT1" s="269"/>
    </row>
    <row r="2" spans="1:127" s="2" customFormat="1" ht="23.25" x14ac:dyDescent="0.35">
      <c r="A2" s="3"/>
      <c r="B2" s="46"/>
      <c r="C2" s="46"/>
      <c r="D2" s="46"/>
      <c r="E2" s="286" t="s">
        <v>211</v>
      </c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8"/>
      <c r="Q2" s="289" t="s">
        <v>215</v>
      </c>
      <c r="R2" s="289"/>
      <c r="S2" s="289"/>
      <c r="T2" s="289"/>
      <c r="U2" s="289"/>
      <c r="V2" s="289"/>
      <c r="W2" s="289"/>
      <c r="X2" s="289"/>
      <c r="Y2" s="289"/>
      <c r="Z2" s="289"/>
      <c r="AA2" s="286" t="s">
        <v>212</v>
      </c>
      <c r="AB2" s="287"/>
      <c r="AC2" s="287"/>
      <c r="AD2" s="287"/>
      <c r="AE2" s="287"/>
      <c r="AF2" s="287"/>
      <c r="AG2" s="287"/>
      <c r="AH2" s="288"/>
      <c r="AI2" s="261" t="s">
        <v>216</v>
      </c>
      <c r="AJ2" s="262"/>
      <c r="AK2" s="290"/>
      <c r="AL2" s="286" t="s">
        <v>213</v>
      </c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  <c r="AY2" s="288"/>
      <c r="AZ2" s="270" t="s">
        <v>214</v>
      </c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2"/>
      <c r="BN2" s="271"/>
      <c r="BO2" s="272"/>
      <c r="BP2" s="271"/>
      <c r="BQ2" s="272"/>
      <c r="BR2" s="271"/>
      <c r="BS2" s="271"/>
      <c r="BT2" s="271"/>
      <c r="BU2" s="271"/>
      <c r="BV2" s="271"/>
      <c r="BW2" s="271"/>
      <c r="BX2" s="271"/>
      <c r="BY2" s="271"/>
      <c r="BZ2" s="271"/>
      <c r="CA2" s="273"/>
      <c r="CB2" s="274" t="s">
        <v>206</v>
      </c>
      <c r="CC2" s="274"/>
      <c r="CD2" s="274"/>
      <c r="CE2" s="274"/>
      <c r="CF2" s="274"/>
      <c r="CG2" s="274"/>
      <c r="CH2" s="274"/>
      <c r="CI2" s="274"/>
      <c r="CJ2" s="274"/>
      <c r="CK2" s="274"/>
      <c r="CL2" s="261" t="s">
        <v>207</v>
      </c>
      <c r="CM2" s="262"/>
      <c r="CN2" s="262"/>
      <c r="CO2" s="262"/>
      <c r="CP2" s="262"/>
      <c r="CQ2" s="262"/>
      <c r="CR2" s="262"/>
      <c r="CS2" s="262"/>
      <c r="CT2" s="263"/>
      <c r="CU2" s="274" t="s">
        <v>223</v>
      </c>
      <c r="CV2" s="274"/>
      <c r="CW2" s="274"/>
      <c r="CX2" s="274"/>
      <c r="CY2" s="274"/>
      <c r="CZ2" s="261" t="s">
        <v>210</v>
      </c>
      <c r="DA2" s="262"/>
      <c r="DB2" s="262"/>
      <c r="DC2" s="262"/>
      <c r="DD2" s="262"/>
      <c r="DE2" s="262"/>
      <c r="DF2" s="262"/>
      <c r="DG2" s="262"/>
      <c r="DH2" s="262"/>
      <c r="DI2" s="263"/>
      <c r="DJ2" s="264" t="s">
        <v>5</v>
      </c>
      <c r="DK2" s="265"/>
      <c r="DL2" s="265"/>
      <c r="DM2" s="265"/>
      <c r="DN2" s="265"/>
      <c r="DO2" s="265"/>
      <c r="DP2" s="265"/>
      <c r="DQ2" s="265"/>
      <c r="DR2" s="265"/>
      <c r="DS2" s="265"/>
      <c r="DT2" s="266"/>
      <c r="DU2" s="129"/>
    </row>
    <row r="3" spans="1:127" s="4" customFormat="1" ht="135" x14ac:dyDescent="0.25">
      <c r="A3" s="57" t="s">
        <v>289</v>
      </c>
      <c r="B3" s="57" t="s">
        <v>6</v>
      </c>
      <c r="C3" s="57" t="s">
        <v>7</v>
      </c>
      <c r="D3" s="57" t="s">
        <v>8</v>
      </c>
      <c r="E3" s="99" t="s">
        <v>9</v>
      </c>
      <c r="F3" s="99" t="s">
        <v>10</v>
      </c>
      <c r="G3" s="100" t="s">
        <v>11</v>
      </c>
      <c r="H3" s="101" t="s">
        <v>12</v>
      </c>
      <c r="I3" s="102" t="s">
        <v>13</v>
      </c>
      <c r="J3" s="101" t="s">
        <v>14</v>
      </c>
      <c r="K3" s="47" t="s">
        <v>15</v>
      </c>
      <c r="L3" s="47" t="s">
        <v>16</v>
      </c>
      <c r="M3" s="47" t="s">
        <v>17</v>
      </c>
      <c r="N3" s="47" t="s">
        <v>18</v>
      </c>
      <c r="O3" s="48" t="s">
        <v>19</v>
      </c>
      <c r="P3" s="48" t="s">
        <v>306</v>
      </c>
      <c r="Q3" s="57" t="s">
        <v>251</v>
      </c>
      <c r="R3" s="57" t="s">
        <v>305</v>
      </c>
      <c r="S3" s="58" t="s">
        <v>252</v>
      </c>
      <c r="T3" s="59" t="s">
        <v>253</v>
      </c>
      <c r="U3" s="60" t="s">
        <v>254</v>
      </c>
      <c r="V3" s="61" t="s">
        <v>20</v>
      </c>
      <c r="W3" s="62" t="s">
        <v>312</v>
      </c>
      <c r="X3" s="59" t="s">
        <v>311</v>
      </c>
      <c r="Y3" s="59" t="s">
        <v>310</v>
      </c>
      <c r="Z3" s="59" t="s">
        <v>309</v>
      </c>
      <c r="AA3" s="48" t="s">
        <v>21</v>
      </c>
      <c r="AB3" s="48" t="s">
        <v>22</v>
      </c>
      <c r="AC3" s="48" t="s">
        <v>23</v>
      </c>
      <c r="AD3" s="48" t="s">
        <v>255</v>
      </c>
      <c r="AE3" s="48" t="s">
        <v>24</v>
      </c>
      <c r="AF3" s="48" t="s">
        <v>25</v>
      </c>
      <c r="AG3" s="48" t="s">
        <v>26</v>
      </c>
      <c r="AH3" s="48" t="s">
        <v>27</v>
      </c>
      <c r="AI3" s="63" t="s">
        <v>233</v>
      </c>
      <c r="AJ3" s="63" t="s">
        <v>234</v>
      </c>
      <c r="AK3" s="63" t="s">
        <v>235</v>
      </c>
      <c r="AL3" s="71" t="s">
        <v>236</v>
      </c>
      <c r="AM3" s="75" t="s">
        <v>28</v>
      </c>
      <c r="AN3" s="48" t="s">
        <v>29</v>
      </c>
      <c r="AO3" s="48" t="s">
        <v>237</v>
      </c>
      <c r="AP3" s="48" t="s">
        <v>30</v>
      </c>
      <c r="AQ3" s="48" t="s">
        <v>31</v>
      </c>
      <c r="AR3" s="48" t="s">
        <v>238</v>
      </c>
      <c r="AS3" s="48" t="s">
        <v>32</v>
      </c>
      <c r="AT3" s="48" t="s">
        <v>33</v>
      </c>
      <c r="AU3" s="74" t="s">
        <v>239</v>
      </c>
      <c r="AV3" s="75" t="s">
        <v>34</v>
      </c>
      <c r="AW3" s="79" t="s">
        <v>35</v>
      </c>
      <c r="AX3" s="48" t="s">
        <v>36</v>
      </c>
      <c r="AY3" s="48" t="s">
        <v>217</v>
      </c>
      <c r="AZ3" s="63" t="s">
        <v>240</v>
      </c>
      <c r="BA3" s="63" t="s">
        <v>37</v>
      </c>
      <c r="BB3" s="63" t="s">
        <v>241</v>
      </c>
      <c r="BC3" s="116" t="s">
        <v>38</v>
      </c>
      <c r="BD3" s="63" t="s">
        <v>242</v>
      </c>
      <c r="BE3" s="116" t="s">
        <v>39</v>
      </c>
      <c r="BF3" s="63" t="s">
        <v>243</v>
      </c>
      <c r="BG3" s="63" t="s">
        <v>40</v>
      </c>
      <c r="BH3" s="63" t="s">
        <v>247</v>
      </c>
      <c r="BI3" s="63" t="s">
        <v>41</v>
      </c>
      <c r="BJ3" s="63" t="s">
        <v>248</v>
      </c>
      <c r="BK3" s="63" t="s">
        <v>42</v>
      </c>
      <c r="BL3" s="63" t="s">
        <v>244</v>
      </c>
      <c r="BM3" s="63" t="s">
        <v>43</v>
      </c>
      <c r="BN3" s="121" t="s">
        <v>245</v>
      </c>
      <c r="BO3" s="63" t="s">
        <v>44</v>
      </c>
      <c r="BP3" s="63" t="s">
        <v>246</v>
      </c>
      <c r="BQ3" s="63" t="s">
        <v>45</v>
      </c>
      <c r="BR3" s="63" t="s">
        <v>46</v>
      </c>
      <c r="BS3" s="63" t="s">
        <v>47</v>
      </c>
      <c r="BT3" s="63" t="s">
        <v>48</v>
      </c>
      <c r="BU3" s="63" t="s">
        <v>49</v>
      </c>
      <c r="BV3" s="63" t="s">
        <v>50</v>
      </c>
      <c r="BW3" s="63" t="s">
        <v>51</v>
      </c>
      <c r="BX3" s="63" t="s">
        <v>52</v>
      </c>
      <c r="BY3" s="63" t="s">
        <v>53</v>
      </c>
      <c r="BZ3" s="63" t="s">
        <v>54</v>
      </c>
      <c r="CA3" s="63" t="s">
        <v>55</v>
      </c>
      <c r="CB3" s="49" t="s">
        <v>307</v>
      </c>
      <c r="CC3" s="50" t="s">
        <v>308</v>
      </c>
      <c r="CD3" s="51" t="s">
        <v>218</v>
      </c>
      <c r="CE3" s="52" t="s">
        <v>313</v>
      </c>
      <c r="CF3" s="53" t="s">
        <v>314</v>
      </c>
      <c r="CG3" s="53" t="s">
        <v>315</v>
      </c>
      <c r="CH3" s="53" t="s">
        <v>316</v>
      </c>
      <c r="CI3" s="53" t="s">
        <v>319</v>
      </c>
      <c r="CJ3" s="53" t="s">
        <v>317</v>
      </c>
      <c r="CK3" s="53" t="s">
        <v>318</v>
      </c>
      <c r="CL3" s="55" t="s">
        <v>221</v>
      </c>
      <c r="CM3" s="55" t="s">
        <v>222</v>
      </c>
      <c r="CN3" s="55" t="s">
        <v>56</v>
      </c>
      <c r="CO3" s="69" t="s">
        <v>57</v>
      </c>
      <c r="CP3" s="127" t="s">
        <v>58</v>
      </c>
      <c r="CQ3" s="128" t="s">
        <v>292</v>
      </c>
      <c r="CR3" s="127" t="s">
        <v>293</v>
      </c>
      <c r="CS3" s="127" t="s">
        <v>209</v>
      </c>
      <c r="CT3" s="70" t="s">
        <v>208</v>
      </c>
      <c r="CU3" s="47" t="s">
        <v>249</v>
      </c>
      <c r="CV3" s="47" t="s">
        <v>250</v>
      </c>
      <c r="CW3" s="47" t="s">
        <v>59</v>
      </c>
      <c r="CX3" s="47" t="s">
        <v>60</v>
      </c>
      <c r="CY3" s="122" t="s">
        <v>61</v>
      </c>
      <c r="CZ3" s="56" t="s">
        <v>62</v>
      </c>
      <c r="DA3" s="55" t="s">
        <v>63</v>
      </c>
      <c r="DB3" s="55" t="s">
        <v>64</v>
      </c>
      <c r="DC3" s="55" t="s">
        <v>65</v>
      </c>
      <c r="DD3" s="55" t="s">
        <v>66</v>
      </c>
      <c r="DE3" s="55" t="s">
        <v>67</v>
      </c>
      <c r="DF3" s="55" t="s">
        <v>68</v>
      </c>
      <c r="DG3" s="55" t="s">
        <v>69</v>
      </c>
      <c r="DH3" s="55" t="s">
        <v>70</v>
      </c>
      <c r="DI3" s="55" t="s">
        <v>71</v>
      </c>
      <c r="DJ3" s="54" t="s">
        <v>296</v>
      </c>
      <c r="DK3" s="54" t="s">
        <v>297</v>
      </c>
      <c r="DL3" s="54" t="s">
        <v>298</v>
      </c>
      <c r="DM3" s="54" t="s">
        <v>299</v>
      </c>
      <c r="DN3" s="54" t="s">
        <v>300</v>
      </c>
      <c r="DO3" s="54" t="s">
        <v>302</v>
      </c>
      <c r="DP3" s="54" t="s">
        <v>301</v>
      </c>
      <c r="DQ3" s="54" t="s">
        <v>303</v>
      </c>
      <c r="DR3" s="54" t="s">
        <v>304</v>
      </c>
      <c r="DS3" s="130" t="s">
        <v>219</v>
      </c>
      <c r="DT3" s="130" t="s">
        <v>220</v>
      </c>
    </row>
    <row r="4" spans="1:127" s="25" customFormat="1" ht="15" customHeight="1" x14ac:dyDescent="0.25">
      <c r="A4" s="5" t="s">
        <v>72</v>
      </c>
      <c r="B4" s="6">
        <v>4</v>
      </c>
      <c r="C4" s="7" t="s">
        <v>73</v>
      </c>
      <c r="D4" s="147">
        <v>305.60000000000002</v>
      </c>
      <c r="E4" s="148">
        <v>56036</v>
      </c>
      <c r="F4" s="93">
        <v>5.8301384350979246</v>
      </c>
      <c r="G4" s="149">
        <v>185.2</v>
      </c>
      <c r="H4" s="148">
        <v>27312</v>
      </c>
      <c r="I4" s="103">
        <v>48.740095652794629</v>
      </c>
      <c r="J4" s="150">
        <v>28724</v>
      </c>
      <c r="K4" s="9">
        <v>51.259904347205364</v>
      </c>
      <c r="L4" s="104">
        <v>19.218002712541939</v>
      </c>
      <c r="M4" s="104">
        <v>61.781711756727816</v>
      </c>
      <c r="N4" s="104">
        <v>19.000285530730245</v>
      </c>
      <c r="O4" s="8">
        <v>2.8</v>
      </c>
      <c r="P4" s="8">
        <v>6.7</v>
      </c>
      <c r="Q4" s="10">
        <v>64</v>
      </c>
      <c r="R4" s="11">
        <v>4.5999999999999996</v>
      </c>
      <c r="S4" s="12">
        <v>55124</v>
      </c>
      <c r="T4" s="13">
        <v>2.2999999999999998</v>
      </c>
      <c r="U4" s="13" t="s">
        <v>224</v>
      </c>
      <c r="V4" s="16">
        <v>4617</v>
      </c>
      <c r="W4" s="14">
        <v>25</v>
      </c>
      <c r="X4" s="151">
        <v>872</v>
      </c>
      <c r="Y4" s="12">
        <v>237557180</v>
      </c>
      <c r="Z4" s="14">
        <v>57</v>
      </c>
      <c r="AA4" s="15">
        <v>-2.11</v>
      </c>
      <c r="AB4" s="15">
        <v>3.1560000000000001</v>
      </c>
      <c r="AC4" s="15">
        <v>73.290000000000006</v>
      </c>
      <c r="AD4" s="15">
        <v>26.712806037486271</v>
      </c>
      <c r="AE4" s="15">
        <v>8.82</v>
      </c>
      <c r="AF4" s="15">
        <v>5.4790999999999999</v>
      </c>
      <c r="AG4" s="8">
        <v>4.8544695671402511</v>
      </c>
      <c r="AH4" s="15">
        <v>21.546700000000001</v>
      </c>
      <c r="AI4" s="152">
        <v>149850000</v>
      </c>
      <c r="AJ4" s="152">
        <v>169342000</v>
      </c>
      <c r="AK4" s="152">
        <v>-5138000</v>
      </c>
      <c r="AL4" s="152">
        <v>33653000</v>
      </c>
      <c r="AM4" s="153">
        <v>1415.6570755510684</v>
      </c>
      <c r="AN4" s="155">
        <v>23772</v>
      </c>
      <c r="AO4" s="152">
        <v>788000</v>
      </c>
      <c r="AP4" s="153">
        <v>4477.272727272727</v>
      </c>
      <c r="AQ4" s="152">
        <v>176</v>
      </c>
      <c r="AR4" s="152">
        <v>11566000</v>
      </c>
      <c r="AS4" s="160">
        <v>6279.0445168295328</v>
      </c>
      <c r="AT4" s="21">
        <v>1842</v>
      </c>
      <c r="AU4" s="21">
        <v>0</v>
      </c>
      <c r="AV4" s="156" t="s">
        <v>74</v>
      </c>
      <c r="AW4" s="166">
        <v>0</v>
      </c>
      <c r="AX4" s="17">
        <v>90.319243176014794</v>
      </c>
      <c r="AY4" s="81">
        <v>15.766447921924954</v>
      </c>
      <c r="AZ4" s="152">
        <v>31706000</v>
      </c>
      <c r="BA4" s="171">
        <v>21.158491825158492</v>
      </c>
      <c r="BB4" s="174">
        <v>2722000</v>
      </c>
      <c r="BC4" s="82">
        <v>1.8164831498164831</v>
      </c>
      <c r="BD4" s="166">
        <v>17139000</v>
      </c>
      <c r="BE4" s="82">
        <v>11.437437437437438</v>
      </c>
      <c r="BF4" s="166">
        <v>10765000</v>
      </c>
      <c r="BG4" s="82">
        <v>7.18385051718385</v>
      </c>
      <c r="BH4" s="152">
        <v>19875000</v>
      </c>
      <c r="BI4" s="82">
        <v>13.263263263263264</v>
      </c>
      <c r="BJ4" s="152">
        <v>16465000</v>
      </c>
      <c r="BK4" s="82">
        <v>10.987654320987653</v>
      </c>
      <c r="BL4" s="152">
        <v>19644000</v>
      </c>
      <c r="BM4" s="82">
        <v>13.109109109109109</v>
      </c>
      <c r="BN4" s="178">
        <v>14274000</v>
      </c>
      <c r="BO4" s="172">
        <v>9.5255255255255253</v>
      </c>
      <c r="BP4" s="182">
        <v>17966000</v>
      </c>
      <c r="BQ4" s="183">
        <v>11.989322655989323</v>
      </c>
      <c r="BR4" s="185">
        <v>565.81483332143625</v>
      </c>
      <c r="BS4" s="186">
        <v>305.85694910414736</v>
      </c>
      <c r="BT4" s="186">
        <v>254.72910271968021</v>
      </c>
      <c r="BU4" s="113">
        <v>320.61531872367766</v>
      </c>
      <c r="BV4" s="113">
        <v>192.10864444285815</v>
      </c>
      <c r="BW4" s="113">
        <v>354.68270397601543</v>
      </c>
      <c r="BX4" s="113">
        <v>48.575915482903845</v>
      </c>
      <c r="BY4" s="113">
        <v>350.56035405810553</v>
      </c>
      <c r="BZ4" s="192">
        <v>50.467556570775933</v>
      </c>
      <c r="CA4" s="113">
        <v>293.82896709258335</v>
      </c>
      <c r="CB4" s="158">
        <v>405.85919999999999</v>
      </c>
      <c r="CC4" s="158">
        <v>713.25</v>
      </c>
      <c r="CD4" s="193">
        <v>275.15564529698804</v>
      </c>
      <c r="CE4" s="68">
        <v>70.975956778988404</v>
      </c>
      <c r="CF4" s="164">
        <v>9656.1675632345759</v>
      </c>
      <c r="CG4" s="8">
        <v>23.856103321988179</v>
      </c>
      <c r="CH4" s="21">
        <v>19292.11</v>
      </c>
      <c r="CI4" s="8">
        <v>47.662239335146154</v>
      </c>
      <c r="CJ4" s="20">
        <v>11528.439999999999</v>
      </c>
      <c r="CK4" s="8">
        <v>28.481657342865667</v>
      </c>
      <c r="CL4" s="16">
        <v>46251</v>
      </c>
      <c r="CM4" s="15">
        <v>51.531858770621177</v>
      </c>
      <c r="CN4" s="94">
        <v>601.52</v>
      </c>
      <c r="CO4" s="198">
        <v>10.734527803554856</v>
      </c>
      <c r="CP4" s="199">
        <v>2029.7</v>
      </c>
      <c r="CQ4" s="202">
        <v>2</v>
      </c>
      <c r="CR4" s="203">
        <v>13</v>
      </c>
      <c r="CS4" s="220">
        <v>2</v>
      </c>
      <c r="CT4" s="206">
        <v>5.9404595404595408</v>
      </c>
      <c r="CU4" s="166">
        <v>30875000</v>
      </c>
      <c r="CV4" s="166">
        <v>29738000</v>
      </c>
      <c r="CW4" s="208">
        <v>103.82</v>
      </c>
      <c r="CX4" s="209">
        <v>64.849999999999994</v>
      </c>
      <c r="CY4" s="209">
        <v>2.5299999999999998</v>
      </c>
      <c r="CZ4" s="6" t="s">
        <v>286</v>
      </c>
      <c r="DA4" s="155">
        <v>43000</v>
      </c>
      <c r="DB4" s="155">
        <v>263000</v>
      </c>
      <c r="DC4" s="155">
        <v>0</v>
      </c>
      <c r="DD4" s="155">
        <v>1000</v>
      </c>
      <c r="DE4" s="151">
        <v>4000</v>
      </c>
      <c r="DF4" s="155">
        <v>365970</v>
      </c>
      <c r="DG4" s="10">
        <v>3</v>
      </c>
      <c r="DH4" s="10">
        <v>549</v>
      </c>
      <c r="DI4" s="14">
        <v>0</v>
      </c>
      <c r="DJ4" s="22">
        <v>9</v>
      </c>
      <c r="DK4" s="17">
        <v>6226.2222222222226</v>
      </c>
      <c r="DL4" s="17">
        <v>44.444444444444443</v>
      </c>
      <c r="DM4" s="17">
        <v>55.555555555555557</v>
      </c>
      <c r="DN4" s="17">
        <v>0</v>
      </c>
      <c r="DO4" s="17">
        <v>0</v>
      </c>
      <c r="DP4" s="17">
        <v>0</v>
      </c>
      <c r="DQ4" s="17">
        <v>77.777777777777786</v>
      </c>
      <c r="DR4" s="17">
        <v>22.222222222222221</v>
      </c>
      <c r="DS4" s="213">
        <v>543</v>
      </c>
      <c r="DT4" s="214">
        <v>103.19705340699817</v>
      </c>
      <c r="DU4" s="23"/>
      <c r="DV4" s="24"/>
      <c r="DW4" s="24"/>
    </row>
    <row r="5" spans="1:127" s="25" customFormat="1" ht="15" customHeight="1" x14ac:dyDescent="0.25">
      <c r="A5" s="5" t="s">
        <v>75</v>
      </c>
      <c r="B5" s="6">
        <v>4</v>
      </c>
      <c r="C5" s="7" t="s">
        <v>73</v>
      </c>
      <c r="D5" s="147">
        <v>7809.4</v>
      </c>
      <c r="E5" s="148">
        <v>29332</v>
      </c>
      <c r="F5" s="93">
        <v>-4.1249918284630978</v>
      </c>
      <c r="G5" s="149">
        <v>3.8</v>
      </c>
      <c r="H5" s="148">
        <v>14228</v>
      </c>
      <c r="I5" s="103">
        <v>48.506750306832132</v>
      </c>
      <c r="J5" s="150">
        <v>15104</v>
      </c>
      <c r="K5" s="9">
        <v>51.493249693167876</v>
      </c>
      <c r="L5" s="104">
        <v>18.345152052366018</v>
      </c>
      <c r="M5" s="104">
        <v>63.309695895267971</v>
      </c>
      <c r="N5" s="104">
        <v>18.345152052366018</v>
      </c>
      <c r="O5" s="8">
        <v>6.8</v>
      </c>
      <c r="P5" s="8">
        <v>7.9</v>
      </c>
      <c r="Q5" s="10">
        <v>87</v>
      </c>
      <c r="R5" s="11">
        <v>6.6</v>
      </c>
      <c r="S5" s="12">
        <v>50884</v>
      </c>
      <c r="T5" s="13">
        <v>2.4</v>
      </c>
      <c r="U5" s="13" t="s">
        <v>225</v>
      </c>
      <c r="V5" s="16">
        <v>2952</v>
      </c>
      <c r="W5" s="14">
        <v>1</v>
      </c>
      <c r="X5" s="151">
        <v>210</v>
      </c>
      <c r="Y5" s="12">
        <v>91889844</v>
      </c>
      <c r="Z5" s="14">
        <v>49</v>
      </c>
      <c r="AA5" s="15">
        <v>8.0399999999999991</v>
      </c>
      <c r="AB5" s="15">
        <v>2.266</v>
      </c>
      <c r="AC5" s="15">
        <v>66.92</v>
      </c>
      <c r="AD5" s="15">
        <v>33.006807694064975</v>
      </c>
      <c r="AE5" s="15">
        <v>5.07</v>
      </c>
      <c r="AF5" s="15">
        <v>6.6981999999999999</v>
      </c>
      <c r="AG5" s="8">
        <v>4.9996624130713663</v>
      </c>
      <c r="AH5" s="15">
        <v>18.9649</v>
      </c>
      <c r="AI5" s="152">
        <v>83678000</v>
      </c>
      <c r="AJ5" s="152">
        <v>109435000</v>
      </c>
      <c r="AK5" s="152">
        <v>5418000</v>
      </c>
      <c r="AL5" s="152">
        <v>11500000</v>
      </c>
      <c r="AM5" s="153">
        <v>1065.5054201797461</v>
      </c>
      <c r="AN5" s="155">
        <v>10793</v>
      </c>
      <c r="AO5" s="152">
        <v>5019000</v>
      </c>
      <c r="AP5" s="153">
        <v>3386.6396761133601</v>
      </c>
      <c r="AQ5" s="152">
        <v>1482</v>
      </c>
      <c r="AR5" s="152">
        <v>2784000</v>
      </c>
      <c r="AS5" s="160">
        <v>3877.4373259052923</v>
      </c>
      <c r="AT5" s="21">
        <v>718</v>
      </c>
      <c r="AU5" s="21">
        <v>62000</v>
      </c>
      <c r="AV5" s="153">
        <v>5166.666666666667</v>
      </c>
      <c r="AW5" s="167">
        <v>12</v>
      </c>
      <c r="AX5" s="17">
        <v>188.28903588949134</v>
      </c>
      <c r="AY5" s="81">
        <v>0</v>
      </c>
      <c r="AZ5" s="152">
        <v>2807000</v>
      </c>
      <c r="BA5" s="171">
        <v>3.3545256817801574</v>
      </c>
      <c r="BB5" s="174">
        <v>2374000</v>
      </c>
      <c r="BC5" s="82">
        <v>2.8370658954563925</v>
      </c>
      <c r="BD5" s="166">
        <v>11913000</v>
      </c>
      <c r="BE5" s="82">
        <v>14.236716938741365</v>
      </c>
      <c r="BF5" s="166">
        <v>4267000</v>
      </c>
      <c r="BG5" s="82">
        <v>5.099309256913406</v>
      </c>
      <c r="BH5" s="152">
        <v>7217000</v>
      </c>
      <c r="BI5" s="82">
        <v>8.6247281244771621</v>
      </c>
      <c r="BJ5" s="152">
        <v>0</v>
      </c>
      <c r="BK5" s="82">
        <v>0</v>
      </c>
      <c r="BL5" s="152">
        <v>2601000</v>
      </c>
      <c r="BM5" s="82">
        <v>3.108343889672315</v>
      </c>
      <c r="BN5" s="178">
        <v>9914000</v>
      </c>
      <c r="BO5" s="172">
        <v>11.847797509500706</v>
      </c>
      <c r="BP5" s="182">
        <v>6608000</v>
      </c>
      <c r="BQ5" s="183">
        <v>7.8969382633428147</v>
      </c>
      <c r="BR5" s="185">
        <v>95.697531705986634</v>
      </c>
      <c r="BS5" s="186">
        <v>406.1434610664121</v>
      </c>
      <c r="BT5" s="186">
        <v>337.9926360289104</v>
      </c>
      <c r="BU5" s="113">
        <v>225.28296740760945</v>
      </c>
      <c r="BV5" s="113">
        <v>145.47252147824901</v>
      </c>
      <c r="BW5" s="113">
        <v>246.04527478521752</v>
      </c>
      <c r="BX5" s="113">
        <v>80.935497068048548</v>
      </c>
      <c r="BY5" s="113">
        <v>88.674485203872905</v>
      </c>
      <c r="BZ5" s="192">
        <v>0</v>
      </c>
      <c r="CA5" s="113">
        <v>0</v>
      </c>
      <c r="CB5" s="158">
        <v>881.37900000000002</v>
      </c>
      <c r="CC5" s="158">
        <v>500</v>
      </c>
      <c r="CD5" s="193">
        <v>523.20948763087188</v>
      </c>
      <c r="CE5" s="68">
        <v>48.283047633211908</v>
      </c>
      <c r="CF5" s="164">
        <v>4874.7605064331146</v>
      </c>
      <c r="CG5" s="8">
        <v>23.482794274389192</v>
      </c>
      <c r="CH5" s="21">
        <v>4659.1000000000004</v>
      </c>
      <c r="CI5" s="8">
        <v>22.443910148903203</v>
      </c>
      <c r="CJ5" s="20">
        <v>11225</v>
      </c>
      <c r="CK5" s="8">
        <v>54.073295576707615</v>
      </c>
      <c r="CL5" s="16">
        <v>99423</v>
      </c>
      <c r="CM5" s="15">
        <v>65.905273427677699</v>
      </c>
      <c r="CN5" s="94">
        <v>1857.9599999999998</v>
      </c>
      <c r="CO5" s="198">
        <v>63.342424655666157</v>
      </c>
      <c r="CP5" s="199">
        <v>2437.36</v>
      </c>
      <c r="CQ5" s="202">
        <v>2</v>
      </c>
      <c r="CR5" s="203">
        <v>8</v>
      </c>
      <c r="CS5" s="220">
        <v>2</v>
      </c>
      <c r="CT5" s="206">
        <v>7.0849717209803398</v>
      </c>
      <c r="CU5" s="166">
        <v>25623000</v>
      </c>
      <c r="CV5" s="166">
        <v>24610000</v>
      </c>
      <c r="CW5" s="208">
        <v>104.12</v>
      </c>
      <c r="CX5" s="209">
        <v>82.37</v>
      </c>
      <c r="CY5" s="209">
        <v>11.7</v>
      </c>
      <c r="CZ5" s="6" t="s">
        <v>286</v>
      </c>
      <c r="DA5" s="155">
        <v>77000</v>
      </c>
      <c r="DB5" s="155">
        <v>268000</v>
      </c>
      <c r="DC5" s="155">
        <v>0</v>
      </c>
      <c r="DD5" s="155">
        <v>14949</v>
      </c>
      <c r="DE5" s="151">
        <v>0</v>
      </c>
      <c r="DF5" s="155">
        <v>459308</v>
      </c>
      <c r="DG5" s="10">
        <v>1</v>
      </c>
      <c r="DH5" s="10">
        <v>0</v>
      </c>
      <c r="DI5" s="14">
        <v>0</v>
      </c>
      <c r="DJ5" s="22">
        <v>11</v>
      </c>
      <c r="DK5" s="17">
        <v>2666.5454545454545</v>
      </c>
      <c r="DL5" s="17">
        <v>36.363636363636367</v>
      </c>
      <c r="DM5" s="17">
        <v>63.636363636363633</v>
      </c>
      <c r="DN5" s="17">
        <v>9.0909090909090917</v>
      </c>
      <c r="DO5" s="17">
        <v>0</v>
      </c>
      <c r="DP5" s="17">
        <v>0</v>
      </c>
      <c r="DQ5" s="17">
        <v>54.54545454545454</v>
      </c>
      <c r="DR5" s="17">
        <v>45.454545454545453</v>
      </c>
      <c r="DS5" s="213">
        <v>278</v>
      </c>
      <c r="DT5" s="214">
        <v>105.51079136690647</v>
      </c>
      <c r="DU5" s="23"/>
      <c r="DV5" s="24"/>
      <c r="DW5" s="24"/>
    </row>
    <row r="6" spans="1:127" s="25" customFormat="1" ht="15" customHeight="1" x14ac:dyDescent="0.25">
      <c r="A6" s="5" t="s">
        <v>76</v>
      </c>
      <c r="B6" s="6">
        <v>4</v>
      </c>
      <c r="C6" s="7" t="s">
        <v>73</v>
      </c>
      <c r="D6" s="147">
        <v>485</v>
      </c>
      <c r="E6" s="148">
        <v>46172</v>
      </c>
      <c r="F6" s="93">
        <v>6.2475550544216123</v>
      </c>
      <c r="G6" s="149">
        <v>96.4</v>
      </c>
      <c r="H6" s="148">
        <v>22464</v>
      </c>
      <c r="I6" s="103">
        <v>48.652863207138523</v>
      </c>
      <c r="J6" s="150">
        <v>23708</v>
      </c>
      <c r="K6" s="9">
        <v>51.34713679286147</v>
      </c>
      <c r="L6" s="104">
        <v>16.544659100753702</v>
      </c>
      <c r="M6" s="104">
        <v>56.999913367408816</v>
      </c>
      <c r="N6" s="104">
        <v>26.455427531837479</v>
      </c>
      <c r="O6" s="8">
        <v>3.3</v>
      </c>
      <c r="P6" s="8">
        <v>3.8</v>
      </c>
      <c r="Q6" s="10">
        <v>92</v>
      </c>
      <c r="R6" s="11">
        <v>2.8</v>
      </c>
      <c r="S6" s="12">
        <v>51363</v>
      </c>
      <c r="T6" s="13">
        <v>2.2999999999999998</v>
      </c>
      <c r="U6" s="13" t="s">
        <v>224</v>
      </c>
      <c r="V6" s="16">
        <v>4550</v>
      </c>
      <c r="W6" s="14">
        <v>10</v>
      </c>
      <c r="X6" s="151">
        <v>784</v>
      </c>
      <c r="Y6" s="12">
        <v>270541276</v>
      </c>
      <c r="Z6" s="14">
        <v>94</v>
      </c>
      <c r="AA6" s="15">
        <v>0.48</v>
      </c>
      <c r="AB6" s="15">
        <v>2.6347</v>
      </c>
      <c r="AC6" s="15">
        <v>65.709999999999994</v>
      </c>
      <c r="AD6" s="15">
        <v>34.220914375942009</v>
      </c>
      <c r="AE6" s="15">
        <v>4.25</v>
      </c>
      <c r="AF6" s="15">
        <v>2.855</v>
      </c>
      <c r="AG6" s="8">
        <v>10.061962710729039</v>
      </c>
      <c r="AH6" s="15">
        <v>12.6676</v>
      </c>
      <c r="AI6" s="152">
        <v>111835000</v>
      </c>
      <c r="AJ6" s="152">
        <v>139330000</v>
      </c>
      <c r="AK6" s="152">
        <v>-4059000</v>
      </c>
      <c r="AL6" s="152">
        <v>19730000</v>
      </c>
      <c r="AM6" s="153">
        <v>1136.7171746269516</v>
      </c>
      <c r="AN6" s="155">
        <v>17357</v>
      </c>
      <c r="AO6" s="152">
        <v>1761000</v>
      </c>
      <c r="AP6" s="153">
        <v>1784.19452887538</v>
      </c>
      <c r="AQ6" s="152">
        <v>987</v>
      </c>
      <c r="AR6" s="152">
        <v>4762000</v>
      </c>
      <c r="AS6" s="160">
        <v>3567.0411985018727</v>
      </c>
      <c r="AT6" s="21">
        <v>1335</v>
      </c>
      <c r="AU6" s="21">
        <v>0</v>
      </c>
      <c r="AV6" s="156" t="s">
        <v>74</v>
      </c>
      <c r="AW6" s="166">
        <v>0</v>
      </c>
      <c r="AX6" s="17">
        <v>298.57761532015388</v>
      </c>
      <c r="AY6" s="81">
        <v>20.510456876188282</v>
      </c>
      <c r="AZ6" s="152">
        <v>2992330.98</v>
      </c>
      <c r="BA6" s="171">
        <v>2.6756659185407075</v>
      </c>
      <c r="BB6" s="174">
        <v>8009000</v>
      </c>
      <c r="BC6" s="82">
        <v>7.1614431975678459</v>
      </c>
      <c r="BD6" s="166">
        <v>24887000</v>
      </c>
      <c r="BE6" s="82">
        <v>22.253319622658381</v>
      </c>
      <c r="BF6" s="166">
        <v>5155000</v>
      </c>
      <c r="BG6" s="82">
        <v>4.609469307461886</v>
      </c>
      <c r="BH6" s="152">
        <v>11877669.02</v>
      </c>
      <c r="BI6" s="82">
        <v>10.62070820405061</v>
      </c>
      <c r="BJ6" s="152">
        <v>16330000</v>
      </c>
      <c r="BK6" s="82">
        <v>14.601868824607681</v>
      </c>
      <c r="BL6" s="152">
        <v>6042000</v>
      </c>
      <c r="BM6" s="82">
        <v>5.4026020476594985</v>
      </c>
      <c r="BN6" s="178">
        <v>14546000</v>
      </c>
      <c r="BO6" s="172">
        <v>13.006661599678097</v>
      </c>
      <c r="BP6" s="182">
        <v>18121000</v>
      </c>
      <c r="BQ6" s="183">
        <v>16.203335270711317</v>
      </c>
      <c r="BR6" s="185">
        <v>64.808346616997312</v>
      </c>
      <c r="BS6" s="186">
        <v>539.00632417915619</v>
      </c>
      <c r="BT6" s="186">
        <v>315.03941782898727</v>
      </c>
      <c r="BU6" s="113">
        <v>392.46729619682924</v>
      </c>
      <c r="BV6" s="113">
        <v>111.64775188425885</v>
      </c>
      <c r="BW6" s="113">
        <v>257.24831109763494</v>
      </c>
      <c r="BX6" s="113">
        <v>173.46010569176124</v>
      </c>
      <c r="BY6" s="113">
        <v>130.85852897860175</v>
      </c>
      <c r="BZ6" s="192">
        <v>38.984666031360995</v>
      </c>
      <c r="CA6" s="113">
        <v>353.67755349562503</v>
      </c>
      <c r="CB6" s="158">
        <v>603.26589999999999</v>
      </c>
      <c r="CC6" s="158">
        <v>1037</v>
      </c>
      <c r="CD6" s="193">
        <v>449.67448291755488</v>
      </c>
      <c r="CE6" s="68">
        <v>53.546112876213769</v>
      </c>
      <c r="CF6" s="164">
        <v>6710.9057636348243</v>
      </c>
      <c r="CG6" s="8">
        <v>25.082138795763363</v>
      </c>
      <c r="CH6" s="21">
        <v>8551.7999999999993</v>
      </c>
      <c r="CI6" s="8">
        <v>31.962516254650996</v>
      </c>
      <c r="CJ6" s="20">
        <v>11493.01</v>
      </c>
      <c r="CK6" s="8">
        <v>42.955344949585637</v>
      </c>
      <c r="CL6" s="16">
        <v>21903</v>
      </c>
      <c r="CM6" s="15">
        <v>66.506871204857788</v>
      </c>
      <c r="CN6" s="94">
        <v>715.2589999999999</v>
      </c>
      <c r="CO6" s="198">
        <v>15.491185133847351</v>
      </c>
      <c r="CP6" s="199">
        <v>411</v>
      </c>
      <c r="CQ6" s="202">
        <v>3</v>
      </c>
      <c r="CR6" s="203">
        <v>7</v>
      </c>
      <c r="CS6" s="220">
        <v>3</v>
      </c>
      <c r="CT6" s="206">
        <v>6.8274321604706198</v>
      </c>
      <c r="CU6" s="166">
        <v>7741000</v>
      </c>
      <c r="CV6" s="166">
        <v>8175000</v>
      </c>
      <c r="CW6" s="208">
        <v>94.69</v>
      </c>
      <c r="CX6" s="209">
        <v>81.569999999999993</v>
      </c>
      <c r="CY6" s="209">
        <v>1.52</v>
      </c>
      <c r="CZ6" s="6" t="s">
        <v>286</v>
      </c>
      <c r="DA6" s="155">
        <v>34000</v>
      </c>
      <c r="DB6" s="155">
        <v>299000</v>
      </c>
      <c r="DC6" s="155">
        <v>0</v>
      </c>
      <c r="DD6" s="155">
        <v>6000</v>
      </c>
      <c r="DE6" s="151">
        <v>2000</v>
      </c>
      <c r="DF6" s="155">
        <v>352240</v>
      </c>
      <c r="DG6" s="10">
        <v>4</v>
      </c>
      <c r="DH6" s="73">
        <v>5966</v>
      </c>
      <c r="DI6" s="14">
        <v>0</v>
      </c>
      <c r="DJ6" s="22">
        <v>10</v>
      </c>
      <c r="DK6" s="17">
        <v>4617.2</v>
      </c>
      <c r="DL6" s="17">
        <v>30</v>
      </c>
      <c r="DM6" s="17">
        <v>70</v>
      </c>
      <c r="DN6" s="17">
        <v>0</v>
      </c>
      <c r="DO6" s="17">
        <v>0</v>
      </c>
      <c r="DP6" s="17">
        <v>0</v>
      </c>
      <c r="DQ6" s="17">
        <v>60</v>
      </c>
      <c r="DR6" s="17">
        <v>40</v>
      </c>
      <c r="DS6" s="213">
        <v>333</v>
      </c>
      <c r="DT6" s="214">
        <v>138.65465465465465</v>
      </c>
      <c r="DV6" s="24"/>
      <c r="DW6" s="24"/>
    </row>
    <row r="7" spans="1:127" s="25" customFormat="1" ht="15" customHeight="1" x14ac:dyDescent="0.25">
      <c r="A7" s="5" t="s">
        <v>77</v>
      </c>
      <c r="B7" s="6">
        <v>9</v>
      </c>
      <c r="C7" s="7" t="s">
        <v>78</v>
      </c>
      <c r="D7" s="147">
        <v>21690.7</v>
      </c>
      <c r="E7" s="148">
        <v>2207</v>
      </c>
      <c r="F7" s="93">
        <v>-5.7240495514737288</v>
      </c>
      <c r="G7" s="149">
        <v>0.1</v>
      </c>
      <c r="H7" s="148">
        <v>1096</v>
      </c>
      <c r="I7" s="103">
        <v>49.66017217942909</v>
      </c>
      <c r="J7" s="150">
        <v>1111</v>
      </c>
      <c r="K7" s="9">
        <v>50.339827820570918</v>
      </c>
      <c r="L7" s="104">
        <v>20.389669234254644</v>
      </c>
      <c r="M7" s="104">
        <v>60.262800181241502</v>
      </c>
      <c r="N7" s="104">
        <v>19.347530584503854</v>
      </c>
      <c r="O7" s="8">
        <v>8.8000000000000007</v>
      </c>
      <c r="P7" s="8">
        <v>6.7</v>
      </c>
      <c r="Q7" s="10">
        <v>30</v>
      </c>
      <c r="R7" s="11">
        <v>1.7</v>
      </c>
      <c r="S7" s="12">
        <v>52949</v>
      </c>
      <c r="T7" s="13">
        <v>2.5</v>
      </c>
      <c r="U7" s="13" t="s">
        <v>226</v>
      </c>
      <c r="V7" s="16">
        <v>324</v>
      </c>
      <c r="W7" s="14">
        <v>0</v>
      </c>
      <c r="X7" s="151">
        <v>0</v>
      </c>
      <c r="Y7" s="12">
        <v>0</v>
      </c>
      <c r="Z7" s="14">
        <v>0</v>
      </c>
      <c r="AA7" s="15">
        <v>11.99</v>
      </c>
      <c r="AB7" s="15">
        <v>7.1456</v>
      </c>
      <c r="AC7" s="15">
        <v>35.46</v>
      </c>
      <c r="AD7" s="15">
        <v>64.539829853054911</v>
      </c>
      <c r="AE7" s="15">
        <v>2.44</v>
      </c>
      <c r="AF7" s="15">
        <v>24.349499999999999</v>
      </c>
      <c r="AG7" s="8">
        <v>1.8232239792305878</v>
      </c>
      <c r="AH7" s="15">
        <v>24.658000000000001</v>
      </c>
      <c r="AI7" s="152">
        <v>15292000</v>
      </c>
      <c r="AJ7" s="152">
        <v>20688000</v>
      </c>
      <c r="AK7" s="152">
        <v>1656000</v>
      </c>
      <c r="AL7" s="152">
        <v>400000</v>
      </c>
      <c r="AM7" s="153">
        <v>425.531914893617</v>
      </c>
      <c r="AN7" s="155">
        <v>940</v>
      </c>
      <c r="AO7" s="152">
        <v>1423000</v>
      </c>
      <c r="AP7" s="153">
        <v>3744.7368421052633</v>
      </c>
      <c r="AQ7" s="152">
        <v>380</v>
      </c>
      <c r="AR7" s="152">
        <v>1022000</v>
      </c>
      <c r="AS7" s="160">
        <v>5646.4088397790056</v>
      </c>
      <c r="AT7" s="21">
        <v>181</v>
      </c>
      <c r="AU7" s="21">
        <v>0</v>
      </c>
      <c r="AV7" s="156" t="s">
        <v>74</v>
      </c>
      <c r="AW7" s="166">
        <v>0</v>
      </c>
      <c r="AX7" s="17">
        <v>202.28017574692444</v>
      </c>
      <c r="AY7" s="81">
        <v>0</v>
      </c>
      <c r="AZ7" s="152">
        <v>3386000</v>
      </c>
      <c r="BA7" s="171">
        <v>22.435727537768354</v>
      </c>
      <c r="BB7" s="174">
        <v>439000</v>
      </c>
      <c r="BC7" s="82">
        <v>2.9088258680095418</v>
      </c>
      <c r="BD7" s="166">
        <v>410000</v>
      </c>
      <c r="BE7" s="82">
        <v>2.7166710840180226</v>
      </c>
      <c r="BF7" s="166">
        <v>2019000</v>
      </c>
      <c r="BG7" s="82">
        <v>13.377948582030214</v>
      </c>
      <c r="BH7" s="152">
        <v>1026000</v>
      </c>
      <c r="BI7" s="82">
        <v>6.7983037370792481</v>
      </c>
      <c r="BJ7" s="152">
        <v>5023000</v>
      </c>
      <c r="BK7" s="120">
        <v>33.282533792737873</v>
      </c>
      <c r="BL7" s="152">
        <v>1030000</v>
      </c>
      <c r="BM7" s="82">
        <v>6.824807845216009</v>
      </c>
      <c r="BN7" s="178">
        <v>837000</v>
      </c>
      <c r="BO7" s="172">
        <v>5.5459846276172806</v>
      </c>
      <c r="BP7" s="182">
        <v>371000</v>
      </c>
      <c r="BQ7" s="183">
        <v>2.458256029684601</v>
      </c>
      <c r="BR7" s="185">
        <v>1534.2093339374717</v>
      </c>
      <c r="BS7" s="186">
        <v>185.77254191209786</v>
      </c>
      <c r="BT7" s="186">
        <v>379.24784775713641</v>
      </c>
      <c r="BU7" s="113">
        <v>168.10149524241052</v>
      </c>
      <c r="BV7" s="113">
        <v>914.81649297689171</v>
      </c>
      <c r="BW7" s="113">
        <v>464.88445854100587</v>
      </c>
      <c r="BX7" s="113">
        <v>198.91255097417309</v>
      </c>
      <c r="BY7" s="113">
        <v>466.69687358405076</v>
      </c>
      <c r="BZ7" s="192">
        <v>43.497961033076578</v>
      </c>
      <c r="CA7" s="113">
        <v>2275.9401903035796</v>
      </c>
      <c r="CB7" s="158" t="s">
        <v>74</v>
      </c>
      <c r="CC7" s="158">
        <v>640</v>
      </c>
      <c r="CD7" s="193">
        <v>341.48936170212767</v>
      </c>
      <c r="CE7" s="68">
        <v>3.1071011150608707</v>
      </c>
      <c r="CF7" s="164">
        <v>20.042110611419595</v>
      </c>
      <c r="CG7" s="8">
        <v>3.1071011150608707</v>
      </c>
      <c r="CH7" s="21">
        <v>0</v>
      </c>
      <c r="CI7" s="8">
        <v>0</v>
      </c>
      <c r="CJ7" s="20">
        <v>625</v>
      </c>
      <c r="CK7" s="8">
        <v>96.892898884939129</v>
      </c>
      <c r="CL7" s="16">
        <v>439</v>
      </c>
      <c r="CM7" s="15">
        <v>69.476082004555806</v>
      </c>
      <c r="CN7" s="94">
        <v>1593.1</v>
      </c>
      <c r="CO7" s="198">
        <v>7</v>
      </c>
      <c r="CP7" s="199">
        <v>58.18</v>
      </c>
      <c r="CQ7" s="202">
        <v>1</v>
      </c>
      <c r="CR7" s="203">
        <v>4</v>
      </c>
      <c r="CS7" s="220">
        <v>1</v>
      </c>
      <c r="CT7" s="206">
        <v>5.0520381613183005</v>
      </c>
      <c r="CU7" s="166">
        <v>2258000</v>
      </c>
      <c r="CV7" s="166">
        <v>2435000</v>
      </c>
      <c r="CW7" s="208">
        <v>92.73</v>
      </c>
      <c r="CX7" s="209">
        <v>89.06</v>
      </c>
      <c r="CY7" s="209">
        <v>1.82</v>
      </c>
      <c r="CZ7" s="6" t="s">
        <v>286</v>
      </c>
      <c r="DA7" s="155">
        <v>3000</v>
      </c>
      <c r="DB7" s="155">
        <v>130000</v>
      </c>
      <c r="DC7" s="155">
        <v>0</v>
      </c>
      <c r="DD7" s="155">
        <v>0</v>
      </c>
      <c r="DE7" s="151">
        <v>0</v>
      </c>
      <c r="DF7" s="155">
        <v>92817</v>
      </c>
      <c r="DG7" s="10">
        <v>0</v>
      </c>
      <c r="DH7" s="10">
        <v>0</v>
      </c>
      <c r="DI7" s="14">
        <v>0</v>
      </c>
      <c r="DJ7" s="26">
        <v>0</v>
      </c>
      <c r="DK7" s="123" t="s">
        <v>74</v>
      </c>
      <c r="DL7" s="123" t="s">
        <v>74</v>
      </c>
      <c r="DM7" s="123" t="s">
        <v>74</v>
      </c>
      <c r="DN7" s="123" t="s">
        <v>74</v>
      </c>
      <c r="DO7" s="123" t="s">
        <v>74</v>
      </c>
      <c r="DP7" s="123" t="s">
        <v>74</v>
      </c>
      <c r="DQ7" s="123" t="s">
        <v>74</v>
      </c>
      <c r="DR7" s="123" t="s">
        <v>74</v>
      </c>
      <c r="DS7" s="213">
        <v>45</v>
      </c>
      <c r="DT7" s="214">
        <v>49.044444444444444</v>
      </c>
      <c r="DV7" s="24"/>
      <c r="DW7" s="24"/>
    </row>
    <row r="8" spans="1:127" s="25" customFormat="1" ht="15" customHeight="1" x14ac:dyDescent="0.25">
      <c r="A8" s="5" t="s">
        <v>79</v>
      </c>
      <c r="B8" s="6">
        <v>4</v>
      </c>
      <c r="C8" s="7" t="s">
        <v>73</v>
      </c>
      <c r="D8" s="147">
        <v>3817.9</v>
      </c>
      <c r="E8" s="148">
        <v>43653</v>
      </c>
      <c r="F8" s="93">
        <v>2.0430585100165972</v>
      </c>
      <c r="G8" s="149">
        <v>11.5</v>
      </c>
      <c r="H8" s="148">
        <v>22158</v>
      </c>
      <c r="I8" s="103">
        <v>50.759397979520301</v>
      </c>
      <c r="J8" s="150">
        <v>21495</v>
      </c>
      <c r="K8" s="9">
        <v>49.240602020479692</v>
      </c>
      <c r="L8" s="104">
        <v>19.107506929649738</v>
      </c>
      <c r="M8" s="104">
        <v>62.905184065241791</v>
      </c>
      <c r="N8" s="104">
        <v>17.987309005108468</v>
      </c>
      <c r="O8" s="8">
        <v>5.4</v>
      </c>
      <c r="P8" s="8">
        <v>4.0999999999999996</v>
      </c>
      <c r="Q8" s="10">
        <v>84</v>
      </c>
      <c r="R8" s="11">
        <v>2.2000000000000002</v>
      </c>
      <c r="S8" s="12">
        <v>56950</v>
      </c>
      <c r="T8" s="13">
        <v>2.5</v>
      </c>
      <c r="U8" s="13" t="s">
        <v>225</v>
      </c>
      <c r="V8" s="16">
        <v>3561</v>
      </c>
      <c r="W8" s="14">
        <v>32</v>
      </c>
      <c r="X8" s="151">
        <v>540</v>
      </c>
      <c r="Y8" s="12">
        <v>118628592</v>
      </c>
      <c r="Z8" s="14">
        <v>59</v>
      </c>
      <c r="AA8" s="15">
        <v>-20.8</v>
      </c>
      <c r="AB8" s="15">
        <v>1.1488</v>
      </c>
      <c r="AC8" s="15">
        <v>70.459999999999994</v>
      </c>
      <c r="AD8" s="15">
        <v>27.569139542796041</v>
      </c>
      <c r="AE8" s="15">
        <v>5.82</v>
      </c>
      <c r="AF8" s="15">
        <v>2.4636999999999998</v>
      </c>
      <c r="AG8" s="8">
        <v>6.4241262776129249</v>
      </c>
      <c r="AH8" s="15">
        <v>12.204700000000001</v>
      </c>
      <c r="AI8" s="152">
        <v>117295000</v>
      </c>
      <c r="AJ8" s="152">
        <v>123446000</v>
      </c>
      <c r="AK8" s="152">
        <v>-12000000</v>
      </c>
      <c r="AL8" s="152">
        <v>20416000</v>
      </c>
      <c r="AM8" s="153">
        <v>1173.0636635256301</v>
      </c>
      <c r="AN8" s="155">
        <v>17404</v>
      </c>
      <c r="AO8" s="152">
        <v>2189000</v>
      </c>
      <c r="AP8" s="153">
        <v>1537.2191011235955</v>
      </c>
      <c r="AQ8" s="152">
        <v>1424</v>
      </c>
      <c r="AR8" s="152">
        <v>6190000</v>
      </c>
      <c r="AS8" s="160">
        <v>4396.306818181818</v>
      </c>
      <c r="AT8" s="21">
        <v>1408</v>
      </c>
      <c r="AU8" s="21">
        <v>11000</v>
      </c>
      <c r="AV8" s="153">
        <v>500</v>
      </c>
      <c r="AW8" s="167">
        <v>22</v>
      </c>
      <c r="AX8" s="17">
        <v>150.61563306255641</v>
      </c>
      <c r="AY8" s="81">
        <v>17.507469547230521</v>
      </c>
      <c r="AZ8" s="152">
        <v>19725000</v>
      </c>
      <c r="BA8" s="171">
        <v>16.861712585804533</v>
      </c>
      <c r="BB8" s="174">
        <v>1833000</v>
      </c>
      <c r="BC8" s="82">
        <v>1.5669211239432046</v>
      </c>
      <c r="BD8" s="166">
        <v>12330000</v>
      </c>
      <c r="BE8" s="82">
        <v>10.540173190518118</v>
      </c>
      <c r="BF8" s="166">
        <v>5911000</v>
      </c>
      <c r="BG8" s="82">
        <v>5.0529573178550367</v>
      </c>
      <c r="BH8" s="152">
        <v>19639000</v>
      </c>
      <c r="BI8" s="82">
        <v>16.788196373770102</v>
      </c>
      <c r="BJ8" s="152">
        <v>22573000</v>
      </c>
      <c r="BK8" s="82">
        <v>19.29629597968901</v>
      </c>
      <c r="BL8" s="152">
        <v>6314000</v>
      </c>
      <c r="BM8" s="82">
        <v>5.3974577068070886</v>
      </c>
      <c r="BN8" s="178">
        <v>14127000</v>
      </c>
      <c r="BO8" s="172">
        <v>12.07632008616784</v>
      </c>
      <c r="BP8" s="182">
        <v>12142000</v>
      </c>
      <c r="BQ8" s="183">
        <v>10.379463331652149</v>
      </c>
      <c r="BR8" s="185">
        <v>451.85897876434609</v>
      </c>
      <c r="BS8" s="186">
        <v>282.45481410212358</v>
      </c>
      <c r="BT8" s="186">
        <v>323.62036973403889</v>
      </c>
      <c r="BU8" s="113">
        <v>278.14812269488925</v>
      </c>
      <c r="BV8" s="113">
        <v>135.40879206469199</v>
      </c>
      <c r="BW8" s="113">
        <v>449.88889652486654</v>
      </c>
      <c r="BX8" s="113">
        <v>41.990241220534671</v>
      </c>
      <c r="BY8" s="113">
        <v>144.64068907062517</v>
      </c>
      <c r="BZ8" s="192">
        <v>43.066914072343252</v>
      </c>
      <c r="CA8" s="113">
        <v>517.10077199734269</v>
      </c>
      <c r="CB8" s="194">
        <v>557.62459999999999</v>
      </c>
      <c r="CC8" s="158">
        <v>671</v>
      </c>
      <c r="CD8" s="193">
        <v>391.28935876809931</v>
      </c>
      <c r="CE8" s="68">
        <v>35.994006211986232</v>
      </c>
      <c r="CF8" s="164">
        <v>5589.4616702415215</v>
      </c>
      <c r="CG8" s="8">
        <v>17.147727902940797</v>
      </c>
      <c r="CH8" s="21">
        <v>6308.8200000000006</v>
      </c>
      <c r="CI8" s="8">
        <v>19.354623956828458</v>
      </c>
      <c r="CJ8" s="20">
        <v>20697.650000000001</v>
      </c>
      <c r="CK8" s="8">
        <v>63.497648140230744</v>
      </c>
      <c r="CL8" s="16">
        <v>41102</v>
      </c>
      <c r="CM8" s="15">
        <v>34.781762444649893</v>
      </c>
      <c r="CN8" s="94">
        <v>1369.58</v>
      </c>
      <c r="CO8" s="198">
        <v>31.374246901702055</v>
      </c>
      <c r="CP8" s="199">
        <v>241.46</v>
      </c>
      <c r="CQ8" s="202">
        <v>1</v>
      </c>
      <c r="CR8" s="203">
        <v>5</v>
      </c>
      <c r="CS8" s="220">
        <v>1</v>
      </c>
      <c r="CT8" s="206">
        <v>4.3169606327847987</v>
      </c>
      <c r="CU8" s="166">
        <v>15454000</v>
      </c>
      <c r="CV8" s="166">
        <v>23470000</v>
      </c>
      <c r="CW8" s="208">
        <v>65.849999999999994</v>
      </c>
      <c r="CX8" s="209">
        <v>40.4</v>
      </c>
      <c r="CY8" s="209">
        <v>10.32</v>
      </c>
      <c r="CZ8" s="6" t="s">
        <v>286</v>
      </c>
      <c r="DA8" s="155">
        <v>52000</v>
      </c>
      <c r="DB8" s="155">
        <v>269000</v>
      </c>
      <c r="DC8" s="155">
        <v>0</v>
      </c>
      <c r="DD8" s="155">
        <v>5294</v>
      </c>
      <c r="DE8" s="151">
        <v>0</v>
      </c>
      <c r="DF8" s="155">
        <v>395310</v>
      </c>
      <c r="DG8" s="10">
        <v>12</v>
      </c>
      <c r="DH8" s="73">
        <v>32199</v>
      </c>
      <c r="DI8" s="14">
        <v>1</v>
      </c>
      <c r="DJ8" s="22">
        <v>9</v>
      </c>
      <c r="DK8" s="17">
        <v>4850.333333333333</v>
      </c>
      <c r="DL8" s="17">
        <v>22.222222222222221</v>
      </c>
      <c r="DM8" s="17">
        <v>77.777777777777786</v>
      </c>
      <c r="DN8" s="17">
        <v>0</v>
      </c>
      <c r="DO8" s="17">
        <v>0</v>
      </c>
      <c r="DP8" s="17">
        <v>11.111111111111111</v>
      </c>
      <c r="DQ8" s="17">
        <v>44.444444444444443</v>
      </c>
      <c r="DR8" s="17">
        <v>44.444444444444443</v>
      </c>
      <c r="DS8" s="213">
        <v>383</v>
      </c>
      <c r="DT8" s="214">
        <v>113.97650130548303</v>
      </c>
      <c r="DV8" s="24"/>
      <c r="DW8" s="24"/>
    </row>
    <row r="9" spans="1:127" s="25" customFormat="1" ht="15" customHeight="1" x14ac:dyDescent="0.25">
      <c r="A9" s="5" t="s">
        <v>80</v>
      </c>
      <c r="B9" s="6">
        <v>3</v>
      </c>
      <c r="C9" s="7" t="s">
        <v>81</v>
      </c>
      <c r="D9" s="147">
        <v>50.6</v>
      </c>
      <c r="E9" s="148">
        <v>176061</v>
      </c>
      <c r="F9" s="93">
        <v>3.5111030107767109</v>
      </c>
      <c r="G9" s="149">
        <v>3509</v>
      </c>
      <c r="H9" s="148">
        <v>88307</v>
      </c>
      <c r="I9" s="103">
        <v>50.157047841373156</v>
      </c>
      <c r="J9" s="150">
        <v>87754</v>
      </c>
      <c r="K9" s="9">
        <v>49.842952158626844</v>
      </c>
      <c r="L9" s="104">
        <v>15.170310290183517</v>
      </c>
      <c r="M9" s="104">
        <v>70.326761747348925</v>
      </c>
      <c r="N9" s="104">
        <v>14.502927962467554</v>
      </c>
      <c r="O9" s="8">
        <v>1</v>
      </c>
      <c r="P9" s="8">
        <v>52.8</v>
      </c>
      <c r="Q9" s="10">
        <v>101</v>
      </c>
      <c r="R9" s="11">
        <v>3.9</v>
      </c>
      <c r="S9" s="12">
        <v>58247</v>
      </c>
      <c r="T9" s="8">
        <v>2.7</v>
      </c>
      <c r="U9" s="13" t="s">
        <v>224</v>
      </c>
      <c r="V9" s="16">
        <v>16938</v>
      </c>
      <c r="W9" s="14">
        <v>0</v>
      </c>
      <c r="X9" s="151">
        <v>0</v>
      </c>
      <c r="Y9" s="12">
        <v>0</v>
      </c>
      <c r="Z9" s="14">
        <v>0</v>
      </c>
      <c r="AA9" s="15">
        <v>5.62</v>
      </c>
      <c r="AB9" s="15">
        <v>3.9735</v>
      </c>
      <c r="AC9" s="15">
        <v>60.71</v>
      </c>
      <c r="AD9" s="15">
        <v>39.290804422331959</v>
      </c>
      <c r="AE9" s="15">
        <v>7.37</v>
      </c>
      <c r="AF9" s="15">
        <v>42.821199999999997</v>
      </c>
      <c r="AG9" s="8">
        <v>0.50610435362840067</v>
      </c>
      <c r="AH9" s="15">
        <v>36.791400000000003</v>
      </c>
      <c r="AI9" s="152">
        <v>169068000</v>
      </c>
      <c r="AJ9" s="152">
        <v>268727000</v>
      </c>
      <c r="AK9" s="152">
        <v>7772000</v>
      </c>
      <c r="AL9" s="152">
        <v>74885000</v>
      </c>
      <c r="AM9" s="153">
        <v>1112.0598761490369</v>
      </c>
      <c r="AN9" s="155">
        <v>67339</v>
      </c>
      <c r="AO9" s="152">
        <v>7000</v>
      </c>
      <c r="AP9" s="153">
        <v>1400</v>
      </c>
      <c r="AQ9" s="152">
        <v>5</v>
      </c>
      <c r="AR9" s="152">
        <v>21960000</v>
      </c>
      <c r="AS9" s="160">
        <v>4562.6428423020989</v>
      </c>
      <c r="AT9" s="21">
        <v>4813</v>
      </c>
      <c r="AU9" s="21">
        <v>0</v>
      </c>
      <c r="AV9" s="156" t="s">
        <v>74</v>
      </c>
      <c r="AW9" s="166">
        <v>0</v>
      </c>
      <c r="AX9" s="17">
        <v>482.79126963853111</v>
      </c>
      <c r="AY9" s="81">
        <v>11.764356465049971</v>
      </c>
      <c r="AZ9" s="152">
        <v>34435077.620000005</v>
      </c>
      <c r="BA9" s="171">
        <v>20.367668118173185</v>
      </c>
      <c r="BB9" s="174">
        <v>7779742.3219999997</v>
      </c>
      <c r="BC9" s="175">
        <v>4.601563888079367</v>
      </c>
      <c r="BD9" s="166">
        <v>38261295.149999999</v>
      </c>
      <c r="BE9" s="175">
        <v>22.630800197007634</v>
      </c>
      <c r="BF9" s="166">
        <v>27156104.198999997</v>
      </c>
      <c r="BG9" s="175">
        <v>16.062299141922512</v>
      </c>
      <c r="BH9" s="152">
        <v>39978388.950000003</v>
      </c>
      <c r="BI9" s="175">
        <v>23.646427257068634</v>
      </c>
      <c r="BJ9" s="152">
        <v>15020720.483599998</v>
      </c>
      <c r="BK9" s="175">
        <v>8.8844594190233899</v>
      </c>
      <c r="BL9" s="152">
        <v>671493.8406</v>
      </c>
      <c r="BM9" s="175">
        <v>0.39717534078665118</v>
      </c>
      <c r="BN9" s="178" t="s">
        <v>74</v>
      </c>
      <c r="BO9" s="172" t="s">
        <v>74</v>
      </c>
      <c r="BP9" s="182" t="s">
        <v>74</v>
      </c>
      <c r="BQ9" s="183" t="s">
        <v>74</v>
      </c>
      <c r="BR9" s="185">
        <v>195.58606176268455</v>
      </c>
      <c r="BS9" s="186">
        <v>217.31840186071872</v>
      </c>
      <c r="BT9" s="187" t="s">
        <v>74</v>
      </c>
      <c r="BU9" s="188" t="s">
        <v>74</v>
      </c>
      <c r="BV9" s="113">
        <v>154.2425875066028</v>
      </c>
      <c r="BW9" s="113">
        <v>227.07123638966041</v>
      </c>
      <c r="BX9" s="113">
        <v>44.187766296908457</v>
      </c>
      <c r="BY9" s="113">
        <v>3.8139840203111421</v>
      </c>
      <c r="BZ9" s="192">
        <v>28.347642941934897</v>
      </c>
      <c r="CA9" s="113">
        <v>85.315433194177004</v>
      </c>
      <c r="CB9" s="158" t="s">
        <v>74</v>
      </c>
      <c r="CC9" s="158" t="s">
        <v>74</v>
      </c>
      <c r="CD9" s="193">
        <v>515.61502249810655</v>
      </c>
      <c r="CE9" s="68">
        <v>52.111579404458062</v>
      </c>
      <c r="CF9" s="164">
        <v>13808.17066299012</v>
      </c>
      <c r="CG9" s="8">
        <v>19.892437712797292</v>
      </c>
      <c r="CH9" s="21">
        <v>2060</v>
      </c>
      <c r="CI9" s="8">
        <v>2.967693743690206</v>
      </c>
      <c r="CJ9" s="20">
        <v>53546</v>
      </c>
      <c r="CK9" s="8">
        <v>77.139868543512506</v>
      </c>
      <c r="CL9" s="16">
        <v>41421</v>
      </c>
      <c r="CM9" s="15">
        <v>55.833997247772871</v>
      </c>
      <c r="CN9" s="94">
        <v>370.22</v>
      </c>
      <c r="CO9" s="198">
        <v>2.1027939180170514</v>
      </c>
      <c r="CP9" s="242">
        <v>395.7</v>
      </c>
      <c r="CQ9" s="202">
        <v>7</v>
      </c>
      <c r="CR9" s="203">
        <v>10</v>
      </c>
      <c r="CS9" s="220">
        <v>8</v>
      </c>
      <c r="CT9" s="206">
        <v>1.5620040557220949</v>
      </c>
      <c r="CU9" s="166">
        <v>26326000</v>
      </c>
      <c r="CV9" s="166">
        <v>26090000</v>
      </c>
      <c r="CW9" s="210">
        <v>100.9</v>
      </c>
      <c r="CX9" s="210">
        <v>79.150000000000006</v>
      </c>
      <c r="CY9" s="210">
        <v>1.67</v>
      </c>
      <c r="CZ9" s="6" t="s">
        <v>286</v>
      </c>
      <c r="DA9" s="155">
        <v>152000</v>
      </c>
      <c r="DB9" s="155">
        <v>519000</v>
      </c>
      <c r="DC9" s="155">
        <v>0</v>
      </c>
      <c r="DD9" s="155">
        <v>50000</v>
      </c>
      <c r="DE9" s="151">
        <v>10000</v>
      </c>
      <c r="DF9" s="155">
        <v>456236.1</v>
      </c>
      <c r="DG9" s="10">
        <v>3</v>
      </c>
      <c r="DH9" s="10">
        <v>6490</v>
      </c>
      <c r="DI9" s="14">
        <v>0</v>
      </c>
      <c r="DJ9" s="22">
        <v>15</v>
      </c>
      <c r="DK9" s="17">
        <v>11737.4</v>
      </c>
      <c r="DL9" s="17">
        <v>46.666666666666664</v>
      </c>
      <c r="DM9" s="17">
        <v>53.333333333333336</v>
      </c>
      <c r="DN9" s="17">
        <v>0</v>
      </c>
      <c r="DO9" s="17">
        <v>26.666666666666668</v>
      </c>
      <c r="DP9" s="17">
        <v>0</v>
      </c>
      <c r="DQ9" s="17">
        <v>73.333333333333329</v>
      </c>
      <c r="DR9" s="17">
        <v>26.666666666666668</v>
      </c>
      <c r="DS9" s="213">
        <v>640</v>
      </c>
      <c r="DT9" s="214">
        <v>275.09531249999998</v>
      </c>
      <c r="DV9" s="24"/>
      <c r="DW9" s="24"/>
    </row>
    <row r="10" spans="1:127" s="25" customFormat="1" ht="15" customHeight="1" x14ac:dyDescent="0.25">
      <c r="A10" s="5" t="s">
        <v>82</v>
      </c>
      <c r="B10" s="6">
        <v>4</v>
      </c>
      <c r="C10" s="7" t="s">
        <v>73</v>
      </c>
      <c r="D10" s="147">
        <v>6278.5</v>
      </c>
      <c r="E10" s="148">
        <v>35761</v>
      </c>
      <c r="F10" s="93">
        <v>4.8648173127675793</v>
      </c>
      <c r="G10" s="149">
        <v>5.7</v>
      </c>
      <c r="H10" s="148">
        <v>17731</v>
      </c>
      <c r="I10" s="103">
        <v>49.581946813567853</v>
      </c>
      <c r="J10" s="150">
        <v>18030</v>
      </c>
      <c r="K10" s="9">
        <v>50.418053186432147</v>
      </c>
      <c r="L10" s="104">
        <v>15.544867313553873</v>
      </c>
      <c r="M10" s="104">
        <v>56.228852660719774</v>
      </c>
      <c r="N10" s="104">
        <v>28.226280025726354</v>
      </c>
      <c r="O10" s="8">
        <v>3.1</v>
      </c>
      <c r="P10" s="8">
        <v>3</v>
      </c>
      <c r="Q10" s="10">
        <v>63</v>
      </c>
      <c r="R10" s="11">
        <v>7.3</v>
      </c>
      <c r="S10" s="12">
        <v>45986</v>
      </c>
      <c r="T10" s="13">
        <v>2.2000000000000002</v>
      </c>
      <c r="U10" s="13" t="s">
        <v>224</v>
      </c>
      <c r="V10" s="16">
        <v>3106</v>
      </c>
      <c r="W10" s="14">
        <v>1</v>
      </c>
      <c r="X10" s="151">
        <v>502</v>
      </c>
      <c r="Y10" s="12">
        <v>165607132</v>
      </c>
      <c r="Z10" s="14">
        <v>64</v>
      </c>
      <c r="AA10" s="15">
        <v>11.77</v>
      </c>
      <c r="AB10" s="15">
        <v>2.1328</v>
      </c>
      <c r="AC10" s="15">
        <v>46.62</v>
      </c>
      <c r="AD10" s="15">
        <v>53.375452754279785</v>
      </c>
      <c r="AE10" s="15">
        <v>5.31</v>
      </c>
      <c r="AF10" s="15">
        <v>9.0052000000000003</v>
      </c>
      <c r="AG10" s="8">
        <v>3.5009331604086924</v>
      </c>
      <c r="AH10" s="15">
        <v>12.258800000000001</v>
      </c>
      <c r="AI10" s="152">
        <v>111581000</v>
      </c>
      <c r="AJ10" s="152">
        <v>169518000</v>
      </c>
      <c r="AK10" s="152">
        <v>14898000</v>
      </c>
      <c r="AL10" s="152">
        <v>21596000</v>
      </c>
      <c r="AM10" s="153">
        <v>1159.1433632118512</v>
      </c>
      <c r="AN10" s="155">
        <v>18631</v>
      </c>
      <c r="AO10" s="152">
        <v>1826000</v>
      </c>
      <c r="AP10" s="153">
        <v>2335.0383631713553</v>
      </c>
      <c r="AQ10" s="152">
        <v>782</v>
      </c>
      <c r="AR10" s="152">
        <v>2347000</v>
      </c>
      <c r="AS10" s="160">
        <v>2664.0181611804769</v>
      </c>
      <c r="AT10" s="21">
        <v>881</v>
      </c>
      <c r="AU10" s="21">
        <v>0</v>
      </c>
      <c r="AV10" s="156" t="s">
        <v>74</v>
      </c>
      <c r="AW10" s="166">
        <v>0</v>
      </c>
      <c r="AX10" s="17">
        <v>173.41079634444486</v>
      </c>
      <c r="AY10" s="81">
        <v>21.904352960120228</v>
      </c>
      <c r="AZ10" s="152">
        <v>17152000</v>
      </c>
      <c r="BA10" s="171">
        <v>15.371792688719404</v>
      </c>
      <c r="BB10" s="174">
        <v>7805000</v>
      </c>
      <c r="BC10" s="175">
        <v>6.9949184897070289</v>
      </c>
      <c r="BD10" s="166">
        <v>15076000</v>
      </c>
      <c r="BE10" s="175">
        <v>13.511260877748004</v>
      </c>
      <c r="BF10" s="166">
        <v>13110000</v>
      </c>
      <c r="BG10" s="175">
        <v>11.749312158880096</v>
      </c>
      <c r="BH10" s="152">
        <v>9724000</v>
      </c>
      <c r="BI10" s="175">
        <v>8.7147453419488983</v>
      </c>
      <c r="BJ10" s="152">
        <v>10952000</v>
      </c>
      <c r="BK10" s="175">
        <v>9.8152911337951796</v>
      </c>
      <c r="BL10" s="152">
        <v>2576000</v>
      </c>
      <c r="BM10" s="175">
        <v>2.3086367750781944</v>
      </c>
      <c r="BN10" s="178">
        <v>13515000</v>
      </c>
      <c r="BO10" s="172">
        <v>12.112277179806599</v>
      </c>
      <c r="BP10" s="182">
        <v>21010000</v>
      </c>
      <c r="BQ10" s="183">
        <v>18.829370591767418</v>
      </c>
      <c r="BR10" s="185">
        <v>479.62864573138336</v>
      </c>
      <c r="BS10" s="186">
        <v>421.57657783619027</v>
      </c>
      <c r="BT10" s="186">
        <v>377.92567321942897</v>
      </c>
      <c r="BU10" s="113">
        <v>587.5115349123347</v>
      </c>
      <c r="BV10" s="113">
        <v>366.60048656357486</v>
      </c>
      <c r="BW10" s="113">
        <v>271.91633343586591</v>
      </c>
      <c r="BX10" s="188">
        <v>218.25452308380639</v>
      </c>
      <c r="BY10" s="113">
        <v>72.033779816000674</v>
      </c>
      <c r="BZ10" s="114">
        <v>40.994379351807837</v>
      </c>
      <c r="CA10" s="113">
        <v>306.25541791336929</v>
      </c>
      <c r="CB10" s="158">
        <v>677.1576</v>
      </c>
      <c r="CC10" s="158">
        <v>1271</v>
      </c>
      <c r="CD10" s="193">
        <v>527.88363480221142</v>
      </c>
      <c r="CE10" s="68">
        <v>67.275432807243831</v>
      </c>
      <c r="CF10" s="164">
        <v>8982.8877436822204</v>
      </c>
      <c r="CG10" s="8">
        <v>24.947900666478382</v>
      </c>
      <c r="CH10" s="21">
        <v>15682</v>
      </c>
      <c r="CI10" s="8">
        <v>43.553141196367854</v>
      </c>
      <c r="CJ10" s="20">
        <v>11341.7</v>
      </c>
      <c r="CK10" s="8">
        <v>31.498958137153764</v>
      </c>
      <c r="CL10" s="16">
        <v>26941</v>
      </c>
      <c r="CM10" s="15">
        <v>60.413496158271784</v>
      </c>
      <c r="CN10" s="94">
        <v>1540.6000000000004</v>
      </c>
      <c r="CO10" s="198">
        <v>43.080450770392339</v>
      </c>
      <c r="CP10" s="200">
        <v>1016</v>
      </c>
      <c r="CQ10" s="202">
        <v>8</v>
      </c>
      <c r="CR10" s="203">
        <v>17</v>
      </c>
      <c r="CS10" s="220">
        <v>4</v>
      </c>
      <c r="CT10" s="206">
        <v>5.4883807988020852</v>
      </c>
      <c r="CU10" s="166">
        <v>19190000</v>
      </c>
      <c r="CV10" s="166">
        <v>21120000</v>
      </c>
      <c r="CW10" s="210">
        <v>90.86</v>
      </c>
      <c r="CX10" s="210">
        <v>143.79</v>
      </c>
      <c r="CY10" s="210">
        <v>2.19</v>
      </c>
      <c r="CZ10" s="6" t="s">
        <v>286</v>
      </c>
      <c r="DA10" s="155">
        <v>38000</v>
      </c>
      <c r="DB10" s="155">
        <v>209000</v>
      </c>
      <c r="DC10" s="155">
        <v>0</v>
      </c>
      <c r="DD10" s="155">
        <v>2195</v>
      </c>
      <c r="DE10" s="151">
        <v>0</v>
      </c>
      <c r="DF10" s="155">
        <v>305377</v>
      </c>
      <c r="DG10" s="10">
        <v>4</v>
      </c>
      <c r="DH10" s="10">
        <v>675</v>
      </c>
      <c r="DI10" s="14">
        <v>0</v>
      </c>
      <c r="DJ10" s="22">
        <v>9</v>
      </c>
      <c r="DK10" s="17">
        <v>3973.4444444444443</v>
      </c>
      <c r="DL10" s="17">
        <v>55.555555555555557</v>
      </c>
      <c r="DM10" s="17">
        <v>44.444444444444443</v>
      </c>
      <c r="DN10" s="17">
        <v>0</v>
      </c>
      <c r="DO10" s="17">
        <v>11.111111111111111</v>
      </c>
      <c r="DP10" s="17">
        <v>11.111111111111111</v>
      </c>
      <c r="DQ10" s="17">
        <v>22.222222222222221</v>
      </c>
      <c r="DR10" s="17">
        <v>55.555555555555557</v>
      </c>
      <c r="DS10" s="213">
        <v>348</v>
      </c>
      <c r="DT10" s="214">
        <v>102.76149425287356</v>
      </c>
      <c r="DV10" s="24"/>
      <c r="DW10" s="24"/>
    </row>
    <row r="11" spans="1:127" s="25" customFormat="1" ht="15" customHeight="1" x14ac:dyDescent="0.25">
      <c r="A11" s="5" t="s">
        <v>83</v>
      </c>
      <c r="B11" s="6">
        <v>11</v>
      </c>
      <c r="C11" s="7" t="s">
        <v>84</v>
      </c>
      <c r="D11" s="147">
        <v>1600.4</v>
      </c>
      <c r="E11" s="148">
        <v>13197</v>
      </c>
      <c r="F11" s="93">
        <v>1.9388228024100107</v>
      </c>
      <c r="G11" s="149">
        <v>8.3000000000000007</v>
      </c>
      <c r="H11" s="148">
        <v>6457</v>
      </c>
      <c r="I11" s="103">
        <v>48.927786618170799</v>
      </c>
      <c r="J11" s="150">
        <v>6740</v>
      </c>
      <c r="K11" s="9">
        <v>51.072213381829201</v>
      </c>
      <c r="L11" s="104">
        <v>17.238766386299918</v>
      </c>
      <c r="M11" s="104">
        <v>56.550731226793971</v>
      </c>
      <c r="N11" s="104">
        <v>26.210502386906114</v>
      </c>
      <c r="O11" s="8">
        <v>3.5</v>
      </c>
      <c r="P11" s="8">
        <v>3.2</v>
      </c>
      <c r="Q11" s="10">
        <v>36</v>
      </c>
      <c r="R11" s="11">
        <v>3.4</v>
      </c>
      <c r="S11" s="12">
        <v>45273</v>
      </c>
      <c r="T11" s="13">
        <v>2.2999999999999998</v>
      </c>
      <c r="U11" s="13" t="s">
        <v>224</v>
      </c>
      <c r="V11" s="16">
        <v>1206</v>
      </c>
      <c r="W11" s="14">
        <v>0</v>
      </c>
      <c r="X11" s="151">
        <v>0</v>
      </c>
      <c r="Y11" s="12">
        <v>0</v>
      </c>
      <c r="Z11" s="14">
        <v>0</v>
      </c>
      <c r="AA11" s="15">
        <v>8.77</v>
      </c>
      <c r="AB11" s="15">
        <v>2.5806</v>
      </c>
      <c r="AC11" s="15">
        <v>53.84</v>
      </c>
      <c r="AD11" s="15">
        <v>45.97067969791204</v>
      </c>
      <c r="AE11" s="15">
        <v>3.18</v>
      </c>
      <c r="AF11" s="15">
        <v>7.5034000000000001</v>
      </c>
      <c r="AG11" s="8">
        <v>3.4004295279403713</v>
      </c>
      <c r="AH11" s="15">
        <v>9.9947999999999997</v>
      </c>
      <c r="AI11" s="152">
        <v>45058000</v>
      </c>
      <c r="AJ11" s="152">
        <v>56275000</v>
      </c>
      <c r="AK11" s="152">
        <v>2661000</v>
      </c>
      <c r="AL11" s="152">
        <v>7180000</v>
      </c>
      <c r="AM11" s="153">
        <v>1345.0730610715623</v>
      </c>
      <c r="AN11" s="155">
        <v>5338</v>
      </c>
      <c r="AO11" s="152">
        <v>1179000</v>
      </c>
      <c r="AP11" s="153">
        <v>2925.5583126550869</v>
      </c>
      <c r="AQ11" s="152">
        <v>403</v>
      </c>
      <c r="AR11" s="152">
        <v>552000</v>
      </c>
      <c r="AS11" s="160">
        <v>1346.3414634146341</v>
      </c>
      <c r="AT11" s="21">
        <v>410</v>
      </c>
      <c r="AU11" s="21">
        <v>0</v>
      </c>
      <c r="AV11" s="156" t="s">
        <v>74</v>
      </c>
      <c r="AW11" s="166">
        <v>0</v>
      </c>
      <c r="AX11" s="17">
        <v>223.61675715407924</v>
      </c>
      <c r="AY11" s="81">
        <v>25.702510303484448</v>
      </c>
      <c r="AZ11" s="152">
        <v>3804000</v>
      </c>
      <c r="BA11" s="171">
        <v>8.5629389519178822</v>
      </c>
      <c r="BB11" s="174">
        <v>1497000</v>
      </c>
      <c r="BC11" s="82">
        <v>3.3698001080497031</v>
      </c>
      <c r="BD11" s="166">
        <v>4105000</v>
      </c>
      <c r="BE11" s="82">
        <v>9.2405006302899331</v>
      </c>
      <c r="BF11" s="166">
        <v>2297000</v>
      </c>
      <c r="BG11" s="82">
        <v>5.1706284891049883</v>
      </c>
      <c r="BH11" s="152">
        <v>3100000</v>
      </c>
      <c r="BI11" s="82">
        <v>6.9782099765892305</v>
      </c>
      <c r="BJ11" s="152">
        <v>21682000</v>
      </c>
      <c r="BK11" s="82">
        <v>48.806951197550873</v>
      </c>
      <c r="BL11" s="152">
        <v>1537000</v>
      </c>
      <c r="BM11" s="82">
        <v>3.459841527102467</v>
      </c>
      <c r="BN11" s="178">
        <v>2981000</v>
      </c>
      <c r="BO11" s="172">
        <v>6.7103367549072575</v>
      </c>
      <c r="BP11" s="182">
        <v>3363000</v>
      </c>
      <c r="BQ11" s="183">
        <v>7.5702323068611559</v>
      </c>
      <c r="BR11" s="185">
        <v>288.24732893839507</v>
      </c>
      <c r="BS11" s="186">
        <v>311.05554292642267</v>
      </c>
      <c r="BT11" s="186">
        <v>225.88467075850573</v>
      </c>
      <c r="BU11" s="113">
        <v>254.83064332802911</v>
      </c>
      <c r="BV11" s="113">
        <v>174.05470940365234</v>
      </c>
      <c r="BW11" s="113">
        <v>234.90187163749337</v>
      </c>
      <c r="BX11" s="113">
        <v>113.43487156171857</v>
      </c>
      <c r="BY11" s="113">
        <v>116.46586345381526</v>
      </c>
      <c r="BZ11" s="114">
        <v>58.119269530954007</v>
      </c>
      <c r="CA11" s="113">
        <v>1642.94915511101</v>
      </c>
      <c r="CB11" s="158">
        <v>551.9</v>
      </c>
      <c r="CC11" s="158">
        <v>1104</v>
      </c>
      <c r="CD11" s="193">
        <v>591.04533533158485</v>
      </c>
      <c r="CE11" s="68">
        <v>52.297192498326737</v>
      </c>
      <c r="CF11" s="164">
        <v>1601.2132324145464</v>
      </c>
      <c r="CG11" s="8">
        <v>19.808088595532073</v>
      </c>
      <c r="CH11" s="21">
        <v>2626.52</v>
      </c>
      <c r="CI11" s="8">
        <v>32.491825451307243</v>
      </c>
      <c r="CJ11" s="20">
        <v>3855.9</v>
      </c>
      <c r="CK11" s="8">
        <v>47.700085953160688</v>
      </c>
      <c r="CL11" s="16">
        <v>8112</v>
      </c>
      <c r="CM11" s="15">
        <v>61.070019723865876</v>
      </c>
      <c r="CN11" s="94">
        <v>618.80000000000007</v>
      </c>
      <c r="CO11" s="198">
        <v>46.889444570735783</v>
      </c>
      <c r="CP11" s="199">
        <v>69.25</v>
      </c>
      <c r="CQ11" s="202">
        <v>3</v>
      </c>
      <c r="CR11" s="203">
        <v>13</v>
      </c>
      <c r="CS11" s="220">
        <v>3</v>
      </c>
      <c r="CT11" s="206">
        <v>6.7904269081500646</v>
      </c>
      <c r="CU11" s="166">
        <v>3639000</v>
      </c>
      <c r="CV11" s="166">
        <v>4313000</v>
      </c>
      <c r="CW11" s="208">
        <v>84.37</v>
      </c>
      <c r="CX11" s="209">
        <v>234.09</v>
      </c>
      <c r="CY11" s="209">
        <v>7.04</v>
      </c>
      <c r="CZ11" s="6" t="s">
        <v>286</v>
      </c>
      <c r="DA11" s="155">
        <v>42000</v>
      </c>
      <c r="DB11" s="155">
        <v>112000</v>
      </c>
      <c r="DC11" s="155">
        <v>0</v>
      </c>
      <c r="DD11" s="155">
        <v>14000</v>
      </c>
      <c r="DE11" s="151">
        <v>0</v>
      </c>
      <c r="DF11" s="155">
        <v>288235</v>
      </c>
      <c r="DG11" s="10">
        <v>1</v>
      </c>
      <c r="DH11" s="10">
        <v>0</v>
      </c>
      <c r="DI11" s="14">
        <v>0</v>
      </c>
      <c r="DJ11" s="22">
        <v>7</v>
      </c>
      <c r="DK11" s="17">
        <v>1885.2857142857142</v>
      </c>
      <c r="DL11" s="17">
        <v>57.142857142857139</v>
      </c>
      <c r="DM11" s="17">
        <v>42.857142857142854</v>
      </c>
      <c r="DN11" s="17">
        <v>0</v>
      </c>
      <c r="DO11" s="17">
        <v>0</v>
      </c>
      <c r="DP11" s="17">
        <v>14.285714285714285</v>
      </c>
      <c r="DQ11" s="17">
        <v>57.142857142857139</v>
      </c>
      <c r="DR11" s="17">
        <v>28.571428571428569</v>
      </c>
      <c r="DS11" s="213">
        <v>142</v>
      </c>
      <c r="DT11" s="214">
        <v>92.936619718309856</v>
      </c>
      <c r="DV11" s="24"/>
      <c r="DW11" s="24"/>
    </row>
    <row r="12" spans="1:127" s="108" customFormat="1" ht="15" customHeight="1" x14ac:dyDescent="0.25">
      <c r="A12" s="221" t="s">
        <v>85</v>
      </c>
      <c r="B12" s="222">
        <v>10</v>
      </c>
      <c r="C12" s="223" t="s">
        <v>84</v>
      </c>
      <c r="D12" s="147">
        <v>2065.9</v>
      </c>
      <c r="E12" s="148">
        <v>8612</v>
      </c>
      <c r="F12" s="93">
        <v>-0.60018467220683291</v>
      </c>
      <c r="G12" s="149">
        <v>4.2</v>
      </c>
      <c r="H12" s="148">
        <v>4292</v>
      </c>
      <c r="I12" s="103">
        <v>49.837436135624706</v>
      </c>
      <c r="J12" s="150">
        <v>4320</v>
      </c>
      <c r="K12" s="9">
        <v>50.162563864375286</v>
      </c>
      <c r="L12" s="104">
        <v>15.826753367394334</v>
      </c>
      <c r="M12" s="104">
        <v>52.101718532280536</v>
      </c>
      <c r="N12" s="104">
        <v>32.071528100325125</v>
      </c>
      <c r="O12" s="93">
        <v>2.2999999999999998</v>
      </c>
      <c r="P12" s="93">
        <v>3.1</v>
      </c>
      <c r="Q12" s="224">
        <v>95</v>
      </c>
      <c r="R12" s="225">
        <v>3.1</v>
      </c>
      <c r="S12" s="226">
        <v>46070</v>
      </c>
      <c r="T12" s="227">
        <v>2.2000000000000002</v>
      </c>
      <c r="U12" s="227" t="s">
        <v>226</v>
      </c>
      <c r="V12" s="16">
        <v>858</v>
      </c>
      <c r="W12" s="228">
        <v>0</v>
      </c>
      <c r="X12" s="151">
        <v>0</v>
      </c>
      <c r="Y12" s="226">
        <v>0</v>
      </c>
      <c r="Z12" s="228">
        <v>0</v>
      </c>
      <c r="AA12" s="229">
        <v>-2</v>
      </c>
      <c r="AB12" s="229">
        <v>3.9413999999999998</v>
      </c>
      <c r="AC12" s="229">
        <v>53.26</v>
      </c>
      <c r="AD12" s="229">
        <v>46.736073059360734</v>
      </c>
      <c r="AE12" s="229">
        <v>4.13</v>
      </c>
      <c r="AF12" s="229">
        <v>10.1538</v>
      </c>
      <c r="AG12" s="93">
        <v>2.9144283236749713</v>
      </c>
      <c r="AH12" s="229">
        <v>11.285500000000001</v>
      </c>
      <c r="AI12" s="152">
        <v>25250000</v>
      </c>
      <c r="AJ12" s="152">
        <v>27375000</v>
      </c>
      <c r="AK12" s="152">
        <v>-1609000</v>
      </c>
      <c r="AL12" s="152">
        <v>2971000</v>
      </c>
      <c r="AM12" s="153">
        <v>770.68741893644619</v>
      </c>
      <c r="AN12" s="230">
        <v>3855</v>
      </c>
      <c r="AO12" s="152">
        <v>1994000</v>
      </c>
      <c r="AP12" s="153">
        <v>2351.4150943396226</v>
      </c>
      <c r="AQ12" s="152">
        <v>848</v>
      </c>
      <c r="AR12" s="152">
        <v>598000</v>
      </c>
      <c r="AS12" s="160">
        <v>1427.2076372315037</v>
      </c>
      <c r="AT12" s="21">
        <v>419</v>
      </c>
      <c r="AU12" s="21">
        <v>0</v>
      </c>
      <c r="AV12" s="156" t="s">
        <v>74</v>
      </c>
      <c r="AW12" s="166">
        <v>19</v>
      </c>
      <c r="AX12" s="232">
        <v>145.17569117382706</v>
      </c>
      <c r="AY12" s="233">
        <v>28.586251621271074</v>
      </c>
      <c r="AZ12" s="157" t="s">
        <v>278</v>
      </c>
      <c r="BA12" s="157" t="s">
        <v>278</v>
      </c>
      <c r="BB12" s="157" t="s">
        <v>278</v>
      </c>
      <c r="BC12" s="157" t="s">
        <v>278</v>
      </c>
      <c r="BD12" s="157" t="s">
        <v>278</v>
      </c>
      <c r="BE12" s="157" t="s">
        <v>278</v>
      </c>
      <c r="BF12" s="157" t="s">
        <v>278</v>
      </c>
      <c r="BG12" s="157" t="s">
        <v>278</v>
      </c>
      <c r="BH12" s="157" t="s">
        <v>278</v>
      </c>
      <c r="BI12" s="157" t="s">
        <v>278</v>
      </c>
      <c r="BJ12" s="157" t="s">
        <v>278</v>
      </c>
      <c r="BK12" s="157" t="s">
        <v>278</v>
      </c>
      <c r="BL12" s="157" t="s">
        <v>278</v>
      </c>
      <c r="BM12" s="157" t="s">
        <v>278</v>
      </c>
      <c r="BN12" s="157" t="s">
        <v>278</v>
      </c>
      <c r="BO12" s="157" t="s">
        <v>278</v>
      </c>
      <c r="BP12" s="157" t="s">
        <v>278</v>
      </c>
      <c r="BQ12" s="157" t="s">
        <v>278</v>
      </c>
      <c r="BR12" s="157" t="s">
        <v>278</v>
      </c>
      <c r="BS12" s="157" t="s">
        <v>278</v>
      </c>
      <c r="BT12" s="157" t="s">
        <v>278</v>
      </c>
      <c r="BU12" s="157" t="s">
        <v>278</v>
      </c>
      <c r="BV12" s="157" t="s">
        <v>278</v>
      </c>
      <c r="BW12" s="157" t="s">
        <v>278</v>
      </c>
      <c r="BX12" s="157" t="s">
        <v>278</v>
      </c>
      <c r="BY12" s="157" t="s">
        <v>278</v>
      </c>
      <c r="BZ12" s="157" t="s">
        <v>278</v>
      </c>
      <c r="CA12" s="157" t="s">
        <v>278</v>
      </c>
      <c r="CB12" s="158">
        <v>785.3</v>
      </c>
      <c r="CC12" s="158">
        <v>579</v>
      </c>
      <c r="CD12" s="188">
        <v>294.42282749675746</v>
      </c>
      <c r="CE12" s="68">
        <v>39.990994559223537</v>
      </c>
      <c r="CF12" s="164">
        <v>1004.4170370299255</v>
      </c>
      <c r="CG12" s="93">
        <v>29.388794999286844</v>
      </c>
      <c r="CH12" s="21">
        <v>392.1</v>
      </c>
      <c r="CI12" s="93">
        <v>11.472671305232994</v>
      </c>
      <c r="CJ12" s="20">
        <v>2021.17</v>
      </c>
      <c r="CK12" s="93">
        <v>59.138533695480156</v>
      </c>
      <c r="CL12" s="16">
        <v>6038</v>
      </c>
      <c r="CM12" s="229">
        <v>45.743623716462409</v>
      </c>
      <c r="CN12" s="94">
        <v>1392.3999999999999</v>
      </c>
      <c r="CO12" s="198">
        <v>161.68137482582443</v>
      </c>
      <c r="CP12" s="235">
        <v>138</v>
      </c>
      <c r="CQ12" s="236">
        <v>3</v>
      </c>
      <c r="CR12" s="237">
        <v>7</v>
      </c>
      <c r="CS12" s="238">
        <v>4</v>
      </c>
      <c r="CT12" s="239">
        <v>3.1729280510018216</v>
      </c>
      <c r="CU12" s="166">
        <v>5455000</v>
      </c>
      <c r="CV12" s="166">
        <v>5131000</v>
      </c>
      <c r="CW12" s="208">
        <v>106.31</v>
      </c>
      <c r="CX12" s="209">
        <v>108.52</v>
      </c>
      <c r="CY12" s="209">
        <v>0</v>
      </c>
      <c r="CZ12" s="222" t="s">
        <v>286</v>
      </c>
      <c r="DA12" s="230">
        <v>63000</v>
      </c>
      <c r="DB12" s="230">
        <v>113000</v>
      </c>
      <c r="DC12" s="230">
        <v>0</v>
      </c>
      <c r="DD12" s="230">
        <v>17000</v>
      </c>
      <c r="DE12" s="151">
        <v>0</v>
      </c>
      <c r="DF12" s="230">
        <v>261181</v>
      </c>
      <c r="DG12" s="224">
        <v>0</v>
      </c>
      <c r="DH12" s="243">
        <v>0</v>
      </c>
      <c r="DI12" s="228">
        <v>0</v>
      </c>
      <c r="DJ12" s="240">
        <v>8</v>
      </c>
      <c r="DK12" s="232">
        <v>1076.5</v>
      </c>
      <c r="DL12" s="232">
        <v>50</v>
      </c>
      <c r="DM12" s="232">
        <v>50</v>
      </c>
      <c r="DN12" s="232">
        <v>12.5</v>
      </c>
      <c r="DO12" s="232">
        <v>0</v>
      </c>
      <c r="DP12" s="232">
        <v>0</v>
      </c>
      <c r="DQ12" s="232">
        <v>87.5</v>
      </c>
      <c r="DR12" s="232">
        <v>0</v>
      </c>
      <c r="DS12" s="213">
        <v>98</v>
      </c>
      <c r="DT12" s="214">
        <v>87.877551020408163</v>
      </c>
      <c r="DV12" s="241"/>
      <c r="DW12" s="241"/>
    </row>
    <row r="13" spans="1:127" s="25" customFormat="1" ht="15" customHeight="1" x14ac:dyDescent="0.25">
      <c r="A13" s="5" t="s">
        <v>86</v>
      </c>
      <c r="B13" s="6">
        <v>3</v>
      </c>
      <c r="C13" s="7" t="s">
        <v>81</v>
      </c>
      <c r="D13" s="147">
        <v>238.8</v>
      </c>
      <c r="E13" s="148">
        <v>399711</v>
      </c>
      <c r="F13" s="93">
        <v>11.813840813026779</v>
      </c>
      <c r="G13" s="149">
        <v>1718.3</v>
      </c>
      <c r="H13" s="148">
        <v>200448</v>
      </c>
      <c r="I13" s="103">
        <v>50.148232097690581</v>
      </c>
      <c r="J13" s="150">
        <v>199263</v>
      </c>
      <c r="K13" s="9">
        <v>49.851767902309419</v>
      </c>
      <c r="L13" s="104">
        <v>22.887035883425774</v>
      </c>
      <c r="M13" s="104">
        <v>66.384712955110075</v>
      </c>
      <c r="N13" s="104">
        <v>10.728251161464158</v>
      </c>
      <c r="O13" s="8">
        <v>2.8</v>
      </c>
      <c r="P13" s="8">
        <v>41</v>
      </c>
      <c r="Q13" s="10">
        <v>62</v>
      </c>
      <c r="R13" s="11">
        <v>5.0999999999999996</v>
      </c>
      <c r="S13" s="12">
        <v>57581</v>
      </c>
      <c r="T13" s="13">
        <v>3.2</v>
      </c>
      <c r="U13" s="13" t="s">
        <v>224</v>
      </c>
      <c r="V13" s="16">
        <v>25007</v>
      </c>
      <c r="W13" s="14">
        <v>0</v>
      </c>
      <c r="X13" s="151">
        <v>0</v>
      </c>
      <c r="Y13" s="12">
        <v>0</v>
      </c>
      <c r="Z13" s="14">
        <v>0</v>
      </c>
      <c r="AA13" s="15">
        <v>-2.94</v>
      </c>
      <c r="AB13" s="15">
        <v>2.7905000000000002</v>
      </c>
      <c r="AC13" s="15">
        <v>59.49</v>
      </c>
      <c r="AD13" s="15">
        <v>39.124935440009274</v>
      </c>
      <c r="AE13" s="15">
        <v>4.7699999999999996</v>
      </c>
      <c r="AF13" s="15">
        <v>5.7546999999999997</v>
      </c>
      <c r="AG13" s="8">
        <v>3.5267835540429373</v>
      </c>
      <c r="AH13" s="15">
        <v>27.075800000000001</v>
      </c>
      <c r="AI13" s="152">
        <v>384886000</v>
      </c>
      <c r="AJ13" s="152">
        <v>569238000</v>
      </c>
      <c r="AK13" s="152">
        <v>6539000</v>
      </c>
      <c r="AL13" s="152">
        <v>139009000</v>
      </c>
      <c r="AM13" s="153">
        <v>1060.7811116876774</v>
      </c>
      <c r="AN13" s="155">
        <v>131044</v>
      </c>
      <c r="AO13" s="152">
        <v>263000</v>
      </c>
      <c r="AP13" s="153">
        <v>2630</v>
      </c>
      <c r="AQ13" s="152">
        <v>100</v>
      </c>
      <c r="AR13" s="152">
        <v>54243000</v>
      </c>
      <c r="AS13" s="160">
        <v>10188.392186326071</v>
      </c>
      <c r="AT13" s="21">
        <v>5324</v>
      </c>
      <c r="AU13" s="21">
        <v>0</v>
      </c>
      <c r="AV13" s="156" t="s">
        <v>74</v>
      </c>
      <c r="AW13" s="166">
        <v>0</v>
      </c>
      <c r="AX13" s="17">
        <v>322.04073591194481</v>
      </c>
      <c r="AY13" s="81">
        <v>10.678092854308478</v>
      </c>
      <c r="AZ13" s="152">
        <v>70627000</v>
      </c>
      <c r="BA13" s="171">
        <v>18.350108863403708</v>
      </c>
      <c r="BB13" s="174">
        <v>12973000</v>
      </c>
      <c r="BC13" s="82">
        <v>3.3706084399016851</v>
      </c>
      <c r="BD13" s="166">
        <v>89866000</v>
      </c>
      <c r="BE13" s="82">
        <v>23.348731832282805</v>
      </c>
      <c r="BF13" s="166">
        <v>50551000</v>
      </c>
      <c r="BG13" s="82">
        <v>13.134018904298935</v>
      </c>
      <c r="BH13" s="152">
        <v>79339000</v>
      </c>
      <c r="BI13" s="82">
        <v>20.613636245537638</v>
      </c>
      <c r="BJ13" s="152">
        <v>56534000</v>
      </c>
      <c r="BK13" s="82">
        <v>14.68850516776396</v>
      </c>
      <c r="BL13" s="152">
        <v>8578000</v>
      </c>
      <c r="BM13" s="82">
        <v>2.2287118783224122</v>
      </c>
      <c r="BN13" s="179" t="s">
        <v>74</v>
      </c>
      <c r="BO13" s="172" t="s">
        <v>74</v>
      </c>
      <c r="BP13" s="182" t="s">
        <v>74</v>
      </c>
      <c r="BQ13" s="183" t="s">
        <v>74</v>
      </c>
      <c r="BR13" s="185">
        <v>176.69516225472904</v>
      </c>
      <c r="BS13" s="186">
        <v>224.82743782382772</v>
      </c>
      <c r="BT13" s="187" t="s">
        <v>74</v>
      </c>
      <c r="BU13" s="188" t="s">
        <v>74</v>
      </c>
      <c r="BV13" s="113">
        <v>126.46887376129253</v>
      </c>
      <c r="BW13" s="113">
        <v>198.49090968224542</v>
      </c>
      <c r="BX13" s="113">
        <v>32.455949423458449</v>
      </c>
      <c r="BY13" s="113">
        <v>21.46050521501785</v>
      </c>
      <c r="BZ13" s="114">
        <v>23.772175396724133</v>
      </c>
      <c r="CA13" s="113">
        <v>141.43718836859631</v>
      </c>
      <c r="CB13" s="158" t="s">
        <v>74</v>
      </c>
      <c r="CC13" s="158" t="s">
        <v>74</v>
      </c>
      <c r="CD13" s="193">
        <v>532.74472696193641</v>
      </c>
      <c r="CE13" s="68">
        <v>44.591338717409279</v>
      </c>
      <c r="CF13" s="164">
        <v>27532.331504266727</v>
      </c>
      <c r="CG13" s="8">
        <v>17.317657919838524</v>
      </c>
      <c r="CH13" s="21">
        <v>0</v>
      </c>
      <c r="CI13" s="8">
        <v>0</v>
      </c>
      <c r="CJ13" s="20">
        <v>131451.82</v>
      </c>
      <c r="CK13" s="8">
        <v>82.682342080161476</v>
      </c>
      <c r="CL13" s="16">
        <v>129850</v>
      </c>
      <c r="CM13" s="15">
        <v>56.898729303041975</v>
      </c>
      <c r="CN13" s="94">
        <v>1524.13</v>
      </c>
      <c r="CO13" s="198">
        <v>3.8130799502640662</v>
      </c>
      <c r="CP13" s="199">
        <v>3402.56</v>
      </c>
      <c r="CQ13" s="202">
        <v>0</v>
      </c>
      <c r="CR13" s="203">
        <v>38</v>
      </c>
      <c r="CS13" s="220">
        <v>5</v>
      </c>
      <c r="CT13" s="206">
        <v>2.6155980053861887</v>
      </c>
      <c r="CU13" s="166">
        <v>78475000</v>
      </c>
      <c r="CV13" s="166">
        <v>79685000</v>
      </c>
      <c r="CW13" s="208">
        <v>98.48</v>
      </c>
      <c r="CX13" s="209">
        <v>70.13</v>
      </c>
      <c r="CY13" s="209">
        <v>2.06</v>
      </c>
      <c r="CZ13" s="6" t="s">
        <v>286</v>
      </c>
      <c r="DA13" s="155">
        <v>270000</v>
      </c>
      <c r="DB13" s="155">
        <v>521000</v>
      </c>
      <c r="DC13" s="155">
        <v>0</v>
      </c>
      <c r="DD13" s="155">
        <v>74440.52</v>
      </c>
      <c r="DE13" s="151">
        <v>21315.8</v>
      </c>
      <c r="DF13" s="155">
        <v>534290.46</v>
      </c>
      <c r="DG13" s="10">
        <v>0</v>
      </c>
      <c r="DH13" s="10">
        <v>0</v>
      </c>
      <c r="DI13" s="14">
        <v>0</v>
      </c>
      <c r="DJ13" s="22">
        <v>15</v>
      </c>
      <c r="DK13" s="17">
        <v>26647.4</v>
      </c>
      <c r="DL13" s="17">
        <v>26.666666666666668</v>
      </c>
      <c r="DM13" s="17">
        <v>73.333333333333329</v>
      </c>
      <c r="DN13" s="17">
        <v>0</v>
      </c>
      <c r="DO13" s="17">
        <v>0</v>
      </c>
      <c r="DP13" s="17">
        <v>0</v>
      </c>
      <c r="DQ13" s="17">
        <v>40</v>
      </c>
      <c r="DR13" s="17">
        <v>53.333333333333336</v>
      </c>
      <c r="DS13" s="213">
        <v>1394</v>
      </c>
      <c r="DT13" s="214">
        <v>286.73672883787663</v>
      </c>
      <c r="DV13" s="24"/>
      <c r="DW13" s="24"/>
    </row>
    <row r="14" spans="1:127" s="108" customFormat="1" ht="15.75" x14ac:dyDescent="0.25">
      <c r="A14" s="221" t="s">
        <v>87</v>
      </c>
      <c r="B14" s="222">
        <v>10</v>
      </c>
      <c r="C14" s="223" t="s">
        <v>84</v>
      </c>
      <c r="D14" s="147">
        <v>8557.7000000000007</v>
      </c>
      <c r="E14" s="148">
        <v>5542</v>
      </c>
      <c r="F14" s="93">
        <v>-7.4018379281537179</v>
      </c>
      <c r="G14" s="149">
        <v>0.6</v>
      </c>
      <c r="H14" s="148">
        <v>2808</v>
      </c>
      <c r="I14" s="103">
        <v>50.667629014796098</v>
      </c>
      <c r="J14" s="150">
        <v>2734</v>
      </c>
      <c r="K14" s="9">
        <v>49.332370985203902</v>
      </c>
      <c r="L14" s="104">
        <v>20.046914471309996</v>
      </c>
      <c r="M14" s="104">
        <v>57.93937206784554</v>
      </c>
      <c r="N14" s="104">
        <v>22.01371346084446</v>
      </c>
      <c r="O14" s="93">
        <v>4.4000000000000004</v>
      </c>
      <c r="P14" s="93">
        <v>2.2000000000000002</v>
      </c>
      <c r="Q14" s="224">
        <v>74</v>
      </c>
      <c r="R14" s="225">
        <v>1.6</v>
      </c>
      <c r="S14" s="226">
        <v>53274</v>
      </c>
      <c r="T14" s="227">
        <v>2.4</v>
      </c>
      <c r="U14" s="227" t="s">
        <v>226</v>
      </c>
      <c r="V14" s="16">
        <v>811</v>
      </c>
      <c r="W14" s="228">
        <v>0</v>
      </c>
      <c r="X14" s="151">
        <v>0</v>
      </c>
      <c r="Y14" s="226">
        <v>0</v>
      </c>
      <c r="Z14" s="228">
        <v>0</v>
      </c>
      <c r="AA14" s="229">
        <v>17.02</v>
      </c>
      <c r="AB14" s="229">
        <v>49.506300000000003</v>
      </c>
      <c r="AC14" s="229">
        <v>33.17</v>
      </c>
      <c r="AD14" s="229">
        <v>66.827860749686067</v>
      </c>
      <c r="AE14" s="229">
        <v>4.5999999999999996</v>
      </c>
      <c r="AF14" s="229">
        <v>43.996600000000001</v>
      </c>
      <c r="AG14" s="93">
        <v>0.96188568989855872</v>
      </c>
      <c r="AH14" s="229">
        <v>46.270499999999998</v>
      </c>
      <c r="AI14" s="152">
        <v>25834000</v>
      </c>
      <c r="AJ14" s="152">
        <v>37429000</v>
      </c>
      <c r="AK14" s="152">
        <v>4627000</v>
      </c>
      <c r="AL14" s="152">
        <v>3021000</v>
      </c>
      <c r="AM14" s="153">
        <f>AL14/AN14</f>
        <v>1348.0589022757697</v>
      </c>
      <c r="AN14" s="230">
        <v>2241</v>
      </c>
      <c r="AO14" s="152">
        <v>4224000</v>
      </c>
      <c r="AP14" s="153">
        <f>AO14/AQ14</f>
        <v>3083.2116788321168</v>
      </c>
      <c r="AQ14" s="152">
        <v>1370</v>
      </c>
      <c r="AR14" s="152">
        <v>515000</v>
      </c>
      <c r="AS14" s="160">
        <f>AR14/AT14</f>
        <v>1206.0889929742389</v>
      </c>
      <c r="AT14" s="21">
        <v>427</v>
      </c>
      <c r="AU14" s="21">
        <v>1000000</v>
      </c>
      <c r="AV14" s="153">
        <f>AU14/AW14</f>
        <v>333333.33333333331</v>
      </c>
      <c r="AW14" s="231">
        <v>3</v>
      </c>
      <c r="AX14" s="232">
        <v>186</v>
      </c>
      <c r="AY14" s="233">
        <v>24.4</v>
      </c>
      <c r="AZ14" s="152">
        <v>3593000</v>
      </c>
      <c r="BA14" s="171">
        <v>13.802773616073145</v>
      </c>
      <c r="BB14" s="234">
        <v>950000</v>
      </c>
      <c r="BC14" s="82">
        <v>3.6494948330836308</v>
      </c>
      <c r="BD14" s="166">
        <v>2438000</v>
      </c>
      <c r="BE14" s="82">
        <v>9.3657562137451489</v>
      </c>
      <c r="BF14" s="166">
        <v>3670000</v>
      </c>
      <c r="BG14" s="82">
        <v>14.098574776228343</v>
      </c>
      <c r="BH14" s="152">
        <v>4515000</v>
      </c>
      <c r="BI14" s="82">
        <v>17.344704390918519</v>
      </c>
      <c r="BJ14" s="152">
        <v>7577000</v>
      </c>
      <c r="BK14" s="82">
        <v>29.107602473973337</v>
      </c>
      <c r="BL14" s="152">
        <v>2063000</v>
      </c>
      <c r="BM14" s="82">
        <v>7.9251661480542426</v>
      </c>
      <c r="BN14" s="179" t="s">
        <v>74</v>
      </c>
      <c r="BO14" s="178" t="s">
        <v>74</v>
      </c>
      <c r="BP14" s="182">
        <v>1225000</v>
      </c>
      <c r="BQ14" s="183">
        <v>4.7059275479236291</v>
      </c>
      <c r="BR14" s="185">
        <v>648.32190544929631</v>
      </c>
      <c r="BS14" s="186">
        <v>439.91338866835076</v>
      </c>
      <c r="BT14" s="187" t="s">
        <v>74</v>
      </c>
      <c r="BU14" s="113">
        <v>221.03933597979068</v>
      </c>
      <c r="BV14" s="113">
        <v>662.21580656802598</v>
      </c>
      <c r="BW14" s="113">
        <v>814.68783832551424</v>
      </c>
      <c r="BX14" s="113">
        <v>171.41826055575604</v>
      </c>
      <c r="BY14" s="113">
        <v>372.24828581739445</v>
      </c>
      <c r="BZ14" s="114">
        <v>77.047997112955613</v>
      </c>
      <c r="CA14" s="113">
        <v>1367.1959581378565</v>
      </c>
      <c r="CB14" s="158" t="s">
        <v>74</v>
      </c>
      <c r="CC14" s="158" t="s">
        <v>74</v>
      </c>
      <c r="CD14" s="188">
        <v>118.17</v>
      </c>
      <c r="CE14" s="68">
        <v>13.991272562483491</v>
      </c>
      <c r="CF14" s="164">
        <v>116.40999548813564</v>
      </c>
      <c r="CG14" s="93">
        <v>6.08345722675723</v>
      </c>
      <c r="CH14" s="21">
        <v>151.32</v>
      </c>
      <c r="CI14" s="93">
        <v>7.9078153357262622</v>
      </c>
      <c r="CJ14" s="20">
        <v>1645.8200000000002</v>
      </c>
      <c r="CK14" s="93">
        <v>86.008727437516512</v>
      </c>
      <c r="CL14" s="16">
        <v>3915</v>
      </c>
      <c r="CM14" s="229">
        <v>47.203065134099617</v>
      </c>
      <c r="CN14" s="94">
        <v>3146.6000000000004</v>
      </c>
      <c r="CO14" s="198">
        <v>567.77336701551792</v>
      </c>
      <c r="CP14" s="235">
        <v>1750</v>
      </c>
      <c r="CQ14" s="236">
        <v>2</v>
      </c>
      <c r="CR14" s="237">
        <v>2</v>
      </c>
      <c r="CS14" s="238">
        <v>1</v>
      </c>
      <c r="CT14" s="239">
        <v>3.2865083375442143</v>
      </c>
      <c r="CU14" s="166">
        <v>5270000</v>
      </c>
      <c r="CV14" s="166">
        <v>3385000</v>
      </c>
      <c r="CW14" s="211">
        <v>155.69</v>
      </c>
      <c r="CX14" s="209">
        <v>100.87</v>
      </c>
      <c r="CY14" s="211">
        <v>7.37</v>
      </c>
      <c r="CZ14" s="222" t="s">
        <v>286</v>
      </c>
      <c r="DA14" s="230">
        <v>38000</v>
      </c>
      <c r="DB14" s="230">
        <v>137000</v>
      </c>
      <c r="DC14" s="230">
        <v>0</v>
      </c>
      <c r="DD14" s="230">
        <v>2000</v>
      </c>
      <c r="DE14" s="151">
        <v>0</v>
      </c>
      <c r="DF14" s="230">
        <v>251825</v>
      </c>
      <c r="DG14" s="224">
        <v>0</v>
      </c>
      <c r="DH14" s="224">
        <v>0</v>
      </c>
      <c r="DI14" s="228">
        <v>0</v>
      </c>
      <c r="DJ14" s="240">
        <v>9</v>
      </c>
      <c r="DK14" s="232">
        <v>615.77777777777783</v>
      </c>
      <c r="DL14" s="232">
        <v>33.333333333333329</v>
      </c>
      <c r="DM14" s="232">
        <v>66.666666666666657</v>
      </c>
      <c r="DN14" s="232">
        <v>0</v>
      </c>
      <c r="DO14" s="232">
        <v>0</v>
      </c>
      <c r="DP14" s="232">
        <v>0</v>
      </c>
      <c r="DQ14" s="232">
        <v>22.222222222222221</v>
      </c>
      <c r="DR14" s="232">
        <v>77.777777777777786</v>
      </c>
      <c r="DS14" s="213">
        <v>120</v>
      </c>
      <c r="DT14" s="214">
        <v>46.18333333333333</v>
      </c>
      <c r="DV14" s="241"/>
      <c r="DW14" s="241"/>
    </row>
    <row r="15" spans="1:127" s="25" customFormat="1" ht="15" customHeight="1" x14ac:dyDescent="0.25">
      <c r="A15" s="5" t="s">
        <v>88</v>
      </c>
      <c r="B15" s="6">
        <v>10</v>
      </c>
      <c r="C15" s="7" t="s">
        <v>84</v>
      </c>
      <c r="D15" s="147">
        <v>1524.6</v>
      </c>
      <c r="E15" s="148">
        <v>7508</v>
      </c>
      <c r="F15" s="93">
        <v>2.2331154684095864</v>
      </c>
      <c r="G15" s="149">
        <v>5</v>
      </c>
      <c r="H15" s="148">
        <v>3755</v>
      </c>
      <c r="I15" s="103">
        <v>50.013319126265323</v>
      </c>
      <c r="J15" s="150">
        <v>3753</v>
      </c>
      <c r="K15" s="9">
        <v>49.986680873734684</v>
      </c>
      <c r="L15" s="104">
        <v>20.684603090037292</v>
      </c>
      <c r="M15" s="104">
        <v>59.61640916355887</v>
      </c>
      <c r="N15" s="104">
        <v>19.698987746403837</v>
      </c>
      <c r="O15" s="8">
        <v>3.7</v>
      </c>
      <c r="P15" s="8">
        <v>1.6</v>
      </c>
      <c r="Q15" s="10">
        <v>105</v>
      </c>
      <c r="R15" s="11">
        <v>1.9</v>
      </c>
      <c r="S15" s="12">
        <v>56252</v>
      </c>
      <c r="T15" s="13">
        <v>2.5</v>
      </c>
      <c r="U15" s="13" t="s">
        <v>226</v>
      </c>
      <c r="V15" s="16">
        <v>805</v>
      </c>
      <c r="W15" s="14">
        <v>7</v>
      </c>
      <c r="X15" s="151">
        <v>128</v>
      </c>
      <c r="Y15" s="12">
        <v>16087983</v>
      </c>
      <c r="Z15" s="14">
        <v>73</v>
      </c>
      <c r="AA15" s="15">
        <v>-0.86</v>
      </c>
      <c r="AB15" s="15">
        <v>4.6703999999999999</v>
      </c>
      <c r="AC15" s="15">
        <v>47.9</v>
      </c>
      <c r="AD15" s="15">
        <v>51.892642922498226</v>
      </c>
      <c r="AE15" s="15">
        <v>1.58</v>
      </c>
      <c r="AF15" s="15">
        <v>8.4428999999999998</v>
      </c>
      <c r="AG15" s="8">
        <v>3.9277698428892061</v>
      </c>
      <c r="AH15" s="15">
        <v>15.972200000000001</v>
      </c>
      <c r="AI15" s="152">
        <v>19656000</v>
      </c>
      <c r="AJ15" s="152">
        <v>29509000</v>
      </c>
      <c r="AK15" s="152">
        <v>65000</v>
      </c>
      <c r="AL15" s="152">
        <v>3735000</v>
      </c>
      <c r="AM15" s="153">
        <v>701.85</v>
      </c>
      <c r="AN15" s="155">
        <v>2918</v>
      </c>
      <c r="AO15" s="152">
        <v>2267000</v>
      </c>
      <c r="AP15" s="153">
        <v>3109.7393689986284</v>
      </c>
      <c r="AQ15" s="152">
        <v>729</v>
      </c>
      <c r="AR15" s="152">
        <v>373000</v>
      </c>
      <c r="AS15" s="160">
        <v>1133.7386018237082</v>
      </c>
      <c r="AT15" s="21">
        <v>329</v>
      </c>
      <c r="AU15" s="21">
        <v>2902000</v>
      </c>
      <c r="AV15" s="153">
        <v>1451000</v>
      </c>
      <c r="AW15" s="167">
        <v>2</v>
      </c>
      <c r="AX15" s="17">
        <v>186.07013306982873</v>
      </c>
      <c r="AY15" s="81">
        <v>17.923235092529129</v>
      </c>
      <c r="AZ15" s="152">
        <v>4827000</v>
      </c>
      <c r="BA15" s="171">
        <v>24.557387057387057</v>
      </c>
      <c r="BB15" s="174">
        <v>516000</v>
      </c>
      <c r="BC15" s="82">
        <v>2.6251526251526252</v>
      </c>
      <c r="BD15" s="166">
        <v>1940000</v>
      </c>
      <c r="BE15" s="82">
        <v>9.8697598697598696</v>
      </c>
      <c r="BF15" s="166">
        <v>988000</v>
      </c>
      <c r="BG15" s="82">
        <v>5.0264550264550261</v>
      </c>
      <c r="BH15" s="152">
        <v>2906000</v>
      </c>
      <c r="BI15" s="82">
        <v>14.784289784289783</v>
      </c>
      <c r="BJ15" s="152">
        <v>5501000</v>
      </c>
      <c r="BK15" s="82">
        <v>27.986365486365489</v>
      </c>
      <c r="BL15" s="152">
        <v>992000</v>
      </c>
      <c r="BM15" s="82">
        <v>5.0468050468050469</v>
      </c>
      <c r="BN15" s="179" t="s">
        <v>74</v>
      </c>
      <c r="BO15" s="178" t="s">
        <v>74</v>
      </c>
      <c r="BP15" s="182">
        <v>1665000</v>
      </c>
      <c r="BQ15" s="183">
        <v>8.4706959706959708</v>
      </c>
      <c r="BR15" s="185">
        <v>642.91422482685141</v>
      </c>
      <c r="BS15" s="186">
        <v>258.39104954714969</v>
      </c>
      <c r="BT15" s="187" t="s">
        <v>74</v>
      </c>
      <c r="BU15" s="113">
        <v>221.76345231752796</v>
      </c>
      <c r="BV15" s="113">
        <v>131.59296750133191</v>
      </c>
      <c r="BW15" s="113">
        <v>387.05380927011186</v>
      </c>
      <c r="BX15" s="113">
        <v>68.726691529035691</v>
      </c>
      <c r="BY15" s="113">
        <v>132.12573255194459</v>
      </c>
      <c r="BZ15" s="114">
        <v>27.30420884389984</v>
      </c>
      <c r="CA15" s="113">
        <v>732.68513585508788</v>
      </c>
      <c r="CB15" s="158" t="s">
        <v>74</v>
      </c>
      <c r="CC15" s="158">
        <v>654.70000000000005</v>
      </c>
      <c r="CD15" s="193">
        <v>321.79575051405072</v>
      </c>
      <c r="CE15" s="68">
        <v>31.367078335037206</v>
      </c>
      <c r="CF15" s="164">
        <v>1205.2826409267129</v>
      </c>
      <c r="CG15" s="8">
        <v>24.694555535646071</v>
      </c>
      <c r="CH15" s="21">
        <v>299</v>
      </c>
      <c r="CI15" s="8">
        <v>6.1260918015719916</v>
      </c>
      <c r="CJ15" s="20">
        <v>3376.48</v>
      </c>
      <c r="CK15" s="8">
        <v>69.179352662781938</v>
      </c>
      <c r="CL15" s="16">
        <v>9192</v>
      </c>
      <c r="CM15" s="15">
        <v>24.923846823324631</v>
      </c>
      <c r="CN15" s="94">
        <v>736.84</v>
      </c>
      <c r="CO15" s="198">
        <v>98.140649973361747</v>
      </c>
      <c r="CP15" s="199">
        <v>37</v>
      </c>
      <c r="CQ15" s="202">
        <v>1</v>
      </c>
      <c r="CR15" s="203">
        <v>6</v>
      </c>
      <c r="CS15" s="220">
        <v>1</v>
      </c>
      <c r="CT15" s="206">
        <v>2.0382010295312925</v>
      </c>
      <c r="CU15" s="166">
        <v>4104000</v>
      </c>
      <c r="CV15" s="166">
        <v>3509000</v>
      </c>
      <c r="CW15" s="208">
        <v>116.96</v>
      </c>
      <c r="CX15" s="209">
        <v>212.83</v>
      </c>
      <c r="CY15" s="209">
        <v>3.28</v>
      </c>
      <c r="CZ15" s="6" t="s">
        <v>286</v>
      </c>
      <c r="DA15" s="155">
        <v>19000</v>
      </c>
      <c r="DB15" s="155">
        <v>109000</v>
      </c>
      <c r="DC15" s="155">
        <v>0</v>
      </c>
      <c r="DD15" s="155">
        <v>13000</v>
      </c>
      <c r="DE15" s="151">
        <v>0</v>
      </c>
      <c r="DF15" s="155">
        <v>260000</v>
      </c>
      <c r="DG15" s="10">
        <v>0</v>
      </c>
      <c r="DH15" s="10">
        <v>0</v>
      </c>
      <c r="DI15" s="14">
        <v>0</v>
      </c>
      <c r="DJ15" s="22">
        <v>7</v>
      </c>
      <c r="DK15" s="17">
        <v>1072.5714285714287</v>
      </c>
      <c r="DL15" s="17">
        <v>14.285714285714285</v>
      </c>
      <c r="DM15" s="17">
        <v>85.714285714285708</v>
      </c>
      <c r="DN15" s="17">
        <v>0</v>
      </c>
      <c r="DO15" s="17">
        <v>0</v>
      </c>
      <c r="DP15" s="17">
        <v>0</v>
      </c>
      <c r="DQ15" s="17">
        <v>71.428571428571431</v>
      </c>
      <c r="DR15" s="17">
        <v>28.571428571428569</v>
      </c>
      <c r="DS15" s="213">
        <v>88</v>
      </c>
      <c r="DT15" s="214">
        <v>85.318181818181813</v>
      </c>
      <c r="DV15" s="24"/>
      <c r="DW15" s="24"/>
    </row>
    <row r="16" spans="1:127" s="25" customFormat="1" ht="15" customHeight="1" x14ac:dyDescent="0.25">
      <c r="A16" s="5" t="s">
        <v>89</v>
      </c>
      <c r="B16" s="6">
        <v>7</v>
      </c>
      <c r="C16" s="7" t="s">
        <v>90</v>
      </c>
      <c r="D16" s="147">
        <v>1431.1</v>
      </c>
      <c r="E16" s="148">
        <v>78360</v>
      </c>
      <c r="F16" s="93">
        <v>-0.76993212440482217</v>
      </c>
      <c r="G16" s="149">
        <v>54.4</v>
      </c>
      <c r="H16" s="148">
        <v>38133</v>
      </c>
      <c r="I16" s="103">
        <v>48.66385911179173</v>
      </c>
      <c r="J16" s="150">
        <v>40227</v>
      </c>
      <c r="K16" s="9">
        <v>51.33614088820827</v>
      </c>
      <c r="L16" s="104">
        <v>17.734813680449211</v>
      </c>
      <c r="M16" s="104">
        <v>60.251403777437474</v>
      </c>
      <c r="N16" s="104">
        <v>22.013782542113322</v>
      </c>
      <c r="O16" s="8">
        <v>2.4</v>
      </c>
      <c r="P16" s="8">
        <v>6.1</v>
      </c>
      <c r="Q16" s="10">
        <v>42</v>
      </c>
      <c r="R16" s="11">
        <v>2.9</v>
      </c>
      <c r="S16" s="12">
        <v>60296</v>
      </c>
      <c r="T16" s="13">
        <v>2.5</v>
      </c>
      <c r="U16" s="13" t="s">
        <v>225</v>
      </c>
      <c r="V16" s="16">
        <v>5616</v>
      </c>
      <c r="W16" s="14">
        <v>0</v>
      </c>
      <c r="X16" s="151">
        <v>804</v>
      </c>
      <c r="Y16" s="12">
        <v>162520274</v>
      </c>
      <c r="Z16" s="14">
        <v>100</v>
      </c>
      <c r="AA16" s="15">
        <v>5.15</v>
      </c>
      <c r="AB16" s="15">
        <v>2.0861000000000001</v>
      </c>
      <c r="AC16" s="15">
        <v>78.709999999999994</v>
      </c>
      <c r="AD16" s="15">
        <v>21.101780074648289</v>
      </c>
      <c r="AE16" s="15">
        <v>6.6</v>
      </c>
      <c r="AF16" s="15">
        <v>5.3315000000000001</v>
      </c>
      <c r="AG16" s="8">
        <v>3.6864400228808187</v>
      </c>
      <c r="AH16" s="15">
        <v>6.3133999999999997</v>
      </c>
      <c r="AI16" s="152">
        <v>123029000</v>
      </c>
      <c r="AJ16" s="152">
        <v>139320000</v>
      </c>
      <c r="AK16" s="152">
        <v>7598000</v>
      </c>
      <c r="AL16" s="152">
        <v>66587000</v>
      </c>
      <c r="AM16" s="153">
        <v>1907.0626646809485</v>
      </c>
      <c r="AN16" s="155">
        <v>34916</v>
      </c>
      <c r="AO16" s="152">
        <v>384000</v>
      </c>
      <c r="AP16" s="153">
        <v>2909.090909090909</v>
      </c>
      <c r="AQ16" s="152">
        <v>132</v>
      </c>
      <c r="AR16" s="152">
        <v>5881000</v>
      </c>
      <c r="AS16" s="160">
        <v>4513.4305448963933</v>
      </c>
      <c r="AT16" s="21">
        <v>1303</v>
      </c>
      <c r="AU16" s="21">
        <v>0</v>
      </c>
      <c r="AV16" s="156" t="s">
        <v>74</v>
      </c>
      <c r="AW16" s="166">
        <v>0</v>
      </c>
      <c r="AX16" s="17">
        <v>178.47002845597379</v>
      </c>
      <c r="AY16" s="81">
        <v>18.069080077901248</v>
      </c>
      <c r="AZ16" s="152">
        <v>31542000</v>
      </c>
      <c r="BA16" s="171">
        <v>25.637857740857843</v>
      </c>
      <c r="BB16" s="174">
        <v>10276000</v>
      </c>
      <c r="BC16" s="82">
        <v>8.35250225556576</v>
      </c>
      <c r="BD16" s="166">
        <v>24333000</v>
      </c>
      <c r="BE16" s="82">
        <v>19.778263661413163</v>
      </c>
      <c r="BF16" s="166">
        <v>6132000</v>
      </c>
      <c r="BG16" s="82">
        <v>4.9841907192613126</v>
      </c>
      <c r="BH16" s="152">
        <v>18081000</v>
      </c>
      <c r="BI16" s="82">
        <v>14.696534963301335</v>
      </c>
      <c r="BJ16" s="152">
        <v>19430000</v>
      </c>
      <c r="BK16" s="82">
        <v>15.793024408879209</v>
      </c>
      <c r="BL16" s="152">
        <v>9794000</v>
      </c>
      <c r="BM16" s="82">
        <v>7.9607247071828589</v>
      </c>
      <c r="BN16" s="179" t="s">
        <v>74</v>
      </c>
      <c r="BO16" s="172" t="s">
        <v>74</v>
      </c>
      <c r="BP16" s="182" t="s">
        <v>74</v>
      </c>
      <c r="BQ16" s="183" t="s">
        <v>74</v>
      </c>
      <c r="BR16" s="185">
        <v>402.52679938744257</v>
      </c>
      <c r="BS16" s="186">
        <v>310.52833078101071</v>
      </c>
      <c r="BT16" s="187" t="s">
        <v>74</v>
      </c>
      <c r="BU16" s="188" t="s">
        <v>74</v>
      </c>
      <c r="BV16" s="113">
        <v>78.254211332312408</v>
      </c>
      <c r="BW16" s="113">
        <v>230.74272588055129</v>
      </c>
      <c r="BX16" s="113">
        <v>131.13833588565595</v>
      </c>
      <c r="BY16" s="113">
        <v>124.98723838693211</v>
      </c>
      <c r="BZ16" s="114">
        <v>34.87748851454824</v>
      </c>
      <c r="CA16" s="113">
        <v>247.95814190913731</v>
      </c>
      <c r="CB16" s="158" t="s">
        <v>74</v>
      </c>
      <c r="CC16" s="158" t="s">
        <v>74</v>
      </c>
      <c r="CD16" s="193">
        <v>503.46545996104936</v>
      </c>
      <c r="CE16" s="68">
        <v>53.133838326344765</v>
      </c>
      <c r="CF16" s="164">
        <v>9663.2663422796941</v>
      </c>
      <c r="CG16" s="8">
        <v>20.117217239146431</v>
      </c>
      <c r="CH16" s="21">
        <v>14771.05</v>
      </c>
      <c r="CI16" s="8">
        <v>30.750722496405047</v>
      </c>
      <c r="CJ16" s="20">
        <v>23600.489999999998</v>
      </c>
      <c r="CK16" s="8">
        <v>49.132060264448519</v>
      </c>
      <c r="CL16" s="16">
        <v>51216</v>
      </c>
      <c r="CM16" s="15">
        <v>56.269525148391132</v>
      </c>
      <c r="CN16" s="94">
        <v>749.12</v>
      </c>
      <c r="CO16" s="198">
        <v>9.5599795814190909</v>
      </c>
      <c r="CP16" s="199">
        <v>6556.41</v>
      </c>
      <c r="CQ16" s="202">
        <v>5</v>
      </c>
      <c r="CR16" s="203">
        <v>15</v>
      </c>
      <c r="CS16" s="220">
        <v>6</v>
      </c>
      <c r="CT16" s="206">
        <v>4.4746890586526931</v>
      </c>
      <c r="CU16" s="166">
        <v>27539000</v>
      </c>
      <c r="CV16" s="166">
        <v>28086000</v>
      </c>
      <c r="CW16" s="208">
        <v>98.05</v>
      </c>
      <c r="CX16" s="209">
        <v>62.41</v>
      </c>
      <c r="CY16" s="209">
        <v>2.44</v>
      </c>
      <c r="CZ16" s="6" t="s">
        <v>286</v>
      </c>
      <c r="DA16" s="155">
        <v>21000</v>
      </c>
      <c r="DB16" s="155">
        <v>262000</v>
      </c>
      <c r="DC16" s="155">
        <v>0</v>
      </c>
      <c r="DD16" s="155">
        <v>22321</v>
      </c>
      <c r="DE16" s="151">
        <v>0</v>
      </c>
      <c r="DF16" s="155">
        <v>405205</v>
      </c>
      <c r="DG16" s="10">
        <v>1</v>
      </c>
      <c r="DH16" s="10">
        <v>0</v>
      </c>
      <c r="DI16" s="14">
        <v>0</v>
      </c>
      <c r="DJ16" s="22">
        <v>12</v>
      </c>
      <c r="DK16" s="17">
        <v>6530</v>
      </c>
      <c r="DL16" s="17">
        <v>50</v>
      </c>
      <c r="DM16" s="17">
        <v>50</v>
      </c>
      <c r="DN16" s="17">
        <v>0</v>
      </c>
      <c r="DO16" s="17">
        <v>0</v>
      </c>
      <c r="DP16" s="17">
        <v>8.3333333333333321</v>
      </c>
      <c r="DQ16" s="17">
        <v>50</v>
      </c>
      <c r="DR16" s="17">
        <v>41.666666666666671</v>
      </c>
      <c r="DS16" s="213">
        <v>584</v>
      </c>
      <c r="DT16" s="214">
        <v>134.17808219178082</v>
      </c>
      <c r="DV16" s="24"/>
      <c r="DW16" s="24"/>
    </row>
    <row r="17" spans="1:127" s="25" customFormat="1" ht="15" customHeight="1" x14ac:dyDescent="0.25">
      <c r="A17" s="5" t="s">
        <v>91</v>
      </c>
      <c r="B17" s="6">
        <v>9</v>
      </c>
      <c r="C17" s="7" t="s">
        <v>78</v>
      </c>
      <c r="D17" s="147">
        <v>14599.9</v>
      </c>
      <c r="E17" s="148">
        <v>2481</v>
      </c>
      <c r="F17" s="93">
        <v>-6.8693693693693696</v>
      </c>
      <c r="G17" s="149">
        <v>0.2</v>
      </c>
      <c r="H17" s="148">
        <v>1237</v>
      </c>
      <c r="I17" s="103">
        <v>49.858927851672711</v>
      </c>
      <c r="J17" s="150">
        <v>1244</v>
      </c>
      <c r="K17" s="9">
        <v>50.141072148327289</v>
      </c>
      <c r="L17" s="104">
        <v>19.46795646916566</v>
      </c>
      <c r="M17" s="104">
        <v>61.547762998790809</v>
      </c>
      <c r="N17" s="104">
        <v>18.984280532043531</v>
      </c>
      <c r="O17" s="8">
        <v>16.5</v>
      </c>
      <c r="P17" s="8">
        <v>2.5</v>
      </c>
      <c r="Q17" s="10">
        <v>102</v>
      </c>
      <c r="R17" s="11">
        <v>4.5</v>
      </c>
      <c r="S17" s="12">
        <v>63713</v>
      </c>
      <c r="T17" s="13">
        <v>2.4</v>
      </c>
      <c r="U17" s="13" t="s">
        <v>226</v>
      </c>
      <c r="V17" s="16">
        <v>409</v>
      </c>
      <c r="W17" s="14">
        <v>0</v>
      </c>
      <c r="X17" s="151">
        <v>28</v>
      </c>
      <c r="Y17" s="12">
        <v>5996110</v>
      </c>
      <c r="Z17" s="14">
        <v>43</v>
      </c>
      <c r="AA17" s="15">
        <v>7.79</v>
      </c>
      <c r="AB17" s="15">
        <v>2.5402999999999998</v>
      </c>
      <c r="AC17" s="15">
        <v>42.57</v>
      </c>
      <c r="AD17" s="15">
        <v>57.31727667148737</v>
      </c>
      <c r="AE17" s="15">
        <v>13.86</v>
      </c>
      <c r="AF17" s="15">
        <v>35.119799999999998</v>
      </c>
      <c r="AG17" s="8">
        <v>0.68232701943921248</v>
      </c>
      <c r="AH17" s="15">
        <v>8.9928000000000008</v>
      </c>
      <c r="AI17" s="152">
        <v>26018000</v>
      </c>
      <c r="AJ17" s="152">
        <v>35956000</v>
      </c>
      <c r="AK17" s="152">
        <v>2191000</v>
      </c>
      <c r="AL17" s="152">
        <v>317000</v>
      </c>
      <c r="AM17" s="153">
        <v>294.33611884865365</v>
      </c>
      <c r="AN17" s="155">
        <v>1077</v>
      </c>
      <c r="AO17" s="152">
        <v>1839000</v>
      </c>
      <c r="AP17" s="153">
        <v>2928.3439490445858</v>
      </c>
      <c r="AQ17" s="152">
        <v>628</v>
      </c>
      <c r="AR17" s="152">
        <v>261000</v>
      </c>
      <c r="AS17" s="160">
        <v>1065.3061224489795</v>
      </c>
      <c r="AT17" s="21">
        <v>245</v>
      </c>
      <c r="AU17" s="21">
        <v>608000</v>
      </c>
      <c r="AV17" s="153">
        <v>152000</v>
      </c>
      <c r="AW17" s="167">
        <v>4</v>
      </c>
      <c r="AX17" s="17">
        <v>191.45537256198347</v>
      </c>
      <c r="AY17" s="81">
        <v>18.291550603528322</v>
      </c>
      <c r="AZ17" s="152">
        <v>2245000</v>
      </c>
      <c r="BA17" s="171">
        <v>8.628641709585672</v>
      </c>
      <c r="BB17" s="174">
        <v>2059000</v>
      </c>
      <c r="BC17" s="82">
        <v>7.913752017833807</v>
      </c>
      <c r="BD17" s="166">
        <v>1342000</v>
      </c>
      <c r="BE17" s="82">
        <v>5.1579675609193636</v>
      </c>
      <c r="BF17" s="166">
        <v>1724000</v>
      </c>
      <c r="BG17" s="82">
        <v>6.6261818740871696</v>
      </c>
      <c r="BH17" s="152">
        <v>1309000</v>
      </c>
      <c r="BI17" s="82">
        <v>5.0311322930279037</v>
      </c>
      <c r="BJ17" s="152">
        <v>11252000</v>
      </c>
      <c r="BK17" s="82">
        <v>43.246982858021369</v>
      </c>
      <c r="BL17" s="152">
        <v>1818000</v>
      </c>
      <c r="BM17" s="82">
        <v>6.9874702129295096</v>
      </c>
      <c r="BN17" s="179">
        <v>2138000</v>
      </c>
      <c r="BO17" s="172">
        <v>8.2173879621800303</v>
      </c>
      <c r="BP17" s="182">
        <v>845000</v>
      </c>
      <c r="BQ17" s="183">
        <v>3.2477515566146518</v>
      </c>
      <c r="BR17" s="185">
        <v>904.87706569931481</v>
      </c>
      <c r="BS17" s="186">
        <v>540.91092301491335</v>
      </c>
      <c r="BT17" s="186">
        <v>861.74929463925832</v>
      </c>
      <c r="BU17" s="113">
        <v>340.58847239016524</v>
      </c>
      <c r="BV17" s="113">
        <v>694.88109633212412</v>
      </c>
      <c r="BW17" s="113">
        <v>527.60983474405487</v>
      </c>
      <c r="BX17" s="113">
        <v>829.90729544538488</v>
      </c>
      <c r="BY17" s="113">
        <v>732.76904474002413</v>
      </c>
      <c r="BZ17" s="114">
        <v>88.673921805723495</v>
      </c>
      <c r="CA17" s="113">
        <v>4535.2680370818216</v>
      </c>
      <c r="CB17" s="158">
        <v>1253.8544999999999</v>
      </c>
      <c r="CC17" s="158">
        <v>425</v>
      </c>
      <c r="CD17" s="193">
        <v>766.01671309192204</v>
      </c>
      <c r="CE17" s="68">
        <v>36.029395571001736</v>
      </c>
      <c r="CF17" s="164">
        <v>339.19365517216505</v>
      </c>
      <c r="CG17" s="8">
        <v>12.048722098431668</v>
      </c>
      <c r="CH17" s="21">
        <v>680.78</v>
      </c>
      <c r="CI17" s="8">
        <v>24.182436508156204</v>
      </c>
      <c r="CJ17" s="20">
        <v>1795.21</v>
      </c>
      <c r="CK17" s="8">
        <v>63.768841393412124</v>
      </c>
      <c r="CL17" s="16">
        <v>3190</v>
      </c>
      <c r="CM17" s="15">
        <v>39.310344827586206</v>
      </c>
      <c r="CN17" s="94">
        <v>1613.82</v>
      </c>
      <c r="CO17" s="198">
        <v>650.47158403869412</v>
      </c>
      <c r="CP17" s="199">
        <v>74.900000000000006</v>
      </c>
      <c r="CQ17" s="202">
        <v>1</v>
      </c>
      <c r="CR17" s="203">
        <v>5</v>
      </c>
      <c r="CS17" s="220">
        <v>1</v>
      </c>
      <c r="CT17" s="206">
        <v>3.173586397785686</v>
      </c>
      <c r="CU17" s="166">
        <v>6531000</v>
      </c>
      <c r="CV17" s="166">
        <v>4267000</v>
      </c>
      <c r="CW17" s="208">
        <v>153.06</v>
      </c>
      <c r="CX17" s="209">
        <v>148.03</v>
      </c>
      <c r="CY17" s="209">
        <v>1.72</v>
      </c>
      <c r="CZ17" s="6" t="s">
        <v>286</v>
      </c>
      <c r="DA17" s="155">
        <v>56000</v>
      </c>
      <c r="DB17" s="155">
        <v>97000</v>
      </c>
      <c r="DC17" s="155">
        <v>0</v>
      </c>
      <c r="DD17" s="155">
        <v>2469</v>
      </c>
      <c r="DE17" s="151">
        <v>0</v>
      </c>
      <c r="DF17" s="155">
        <v>303962</v>
      </c>
      <c r="DG17" s="10">
        <v>0</v>
      </c>
      <c r="DH17" s="10">
        <v>0</v>
      </c>
      <c r="DI17" s="14">
        <v>0</v>
      </c>
      <c r="DJ17" s="22">
        <v>9</v>
      </c>
      <c r="DK17" s="17">
        <v>275.66666666666669</v>
      </c>
      <c r="DL17" s="17">
        <v>22.222222222222221</v>
      </c>
      <c r="DM17" s="17">
        <v>77.777777777777786</v>
      </c>
      <c r="DN17" s="17">
        <v>0</v>
      </c>
      <c r="DO17" s="17">
        <v>0</v>
      </c>
      <c r="DP17" s="17">
        <v>0</v>
      </c>
      <c r="DQ17" s="17">
        <v>77.777777777777786</v>
      </c>
      <c r="DR17" s="17">
        <v>22.222222222222221</v>
      </c>
      <c r="DS17" s="213">
        <v>93</v>
      </c>
      <c r="DT17" s="214">
        <v>26.677419354838708</v>
      </c>
      <c r="DV17" s="24"/>
      <c r="DW17" s="24"/>
    </row>
    <row r="18" spans="1:127" s="25" customFormat="1" ht="15" customHeight="1" x14ac:dyDescent="0.25">
      <c r="A18" s="5" t="s">
        <v>92</v>
      </c>
      <c r="B18" s="6">
        <v>9</v>
      </c>
      <c r="C18" s="7" t="s">
        <v>78</v>
      </c>
      <c r="D18" s="147">
        <v>41598.400000000001</v>
      </c>
      <c r="E18" s="148">
        <v>2417</v>
      </c>
      <c r="F18" s="93">
        <v>-10.315398886827458</v>
      </c>
      <c r="G18" s="149">
        <v>0.1</v>
      </c>
      <c r="H18" s="148">
        <v>1201</v>
      </c>
      <c r="I18" s="103">
        <v>49.689697972693416</v>
      </c>
      <c r="J18" s="150">
        <v>1216</v>
      </c>
      <c r="K18" s="9">
        <v>50.310302027306577</v>
      </c>
      <c r="L18" s="104">
        <v>24.244931733553994</v>
      </c>
      <c r="M18" s="104">
        <v>61.936284650393048</v>
      </c>
      <c r="N18" s="104">
        <v>13.818783616052958</v>
      </c>
      <c r="O18" s="8">
        <v>31.5</v>
      </c>
      <c r="P18" s="8">
        <v>2.4</v>
      </c>
      <c r="Q18" s="10">
        <v>33</v>
      </c>
      <c r="R18" s="11">
        <v>9.6999999999999993</v>
      </c>
      <c r="S18" s="12">
        <v>60410</v>
      </c>
      <c r="T18" s="13">
        <v>2.5</v>
      </c>
      <c r="U18" s="13" t="s">
        <v>225</v>
      </c>
      <c r="V18" s="16">
        <v>328</v>
      </c>
      <c r="W18" s="14">
        <v>0</v>
      </c>
      <c r="X18" s="151">
        <v>0</v>
      </c>
      <c r="Y18" s="12">
        <v>0</v>
      </c>
      <c r="Z18" s="14">
        <v>0</v>
      </c>
      <c r="AA18" s="15">
        <v>0.14000000000000001</v>
      </c>
      <c r="AB18" s="15">
        <v>4.7907999999999999</v>
      </c>
      <c r="AC18" s="15">
        <v>34.68</v>
      </c>
      <c r="AD18" s="15">
        <v>65.32458358967348</v>
      </c>
      <c r="AE18" s="15">
        <v>14.74</v>
      </c>
      <c r="AF18" s="15">
        <v>5.1805000000000003</v>
      </c>
      <c r="AG18" s="8">
        <v>4.831016625783592</v>
      </c>
      <c r="AH18" s="15">
        <v>17.446000000000002</v>
      </c>
      <c r="AI18" s="152">
        <v>31479000</v>
      </c>
      <c r="AJ18" s="152">
        <v>43887000</v>
      </c>
      <c r="AK18" s="152">
        <v>-2127000</v>
      </c>
      <c r="AL18" s="152">
        <v>441000</v>
      </c>
      <c r="AM18" s="153">
        <v>388.54625550660791</v>
      </c>
      <c r="AN18" s="155">
        <v>1135</v>
      </c>
      <c r="AO18" s="152">
        <v>1189000</v>
      </c>
      <c r="AP18" s="153">
        <v>3120.7349081364828</v>
      </c>
      <c r="AQ18" s="152">
        <v>381</v>
      </c>
      <c r="AR18" s="152">
        <v>115000</v>
      </c>
      <c r="AS18" s="160">
        <v>550.23923444976072</v>
      </c>
      <c r="AT18" s="21">
        <v>209</v>
      </c>
      <c r="AU18" s="21">
        <v>0</v>
      </c>
      <c r="AV18" s="156" t="s">
        <v>74</v>
      </c>
      <c r="AW18" s="166">
        <v>0</v>
      </c>
      <c r="AX18" s="17">
        <v>153.41608595988538</v>
      </c>
      <c r="AY18" s="81">
        <v>11.629955947136564</v>
      </c>
      <c r="AZ18" s="152">
        <v>3266000</v>
      </c>
      <c r="BA18" s="171">
        <v>10.391676477138947</v>
      </c>
      <c r="BB18" s="174">
        <v>1309000</v>
      </c>
      <c r="BC18" s="82">
        <v>4.1649432053199273</v>
      </c>
      <c r="BD18" s="166">
        <v>1615000</v>
      </c>
      <c r="BE18" s="82">
        <v>5.1385662922778321</v>
      </c>
      <c r="BF18" s="166">
        <v>884000</v>
      </c>
      <c r="BG18" s="82">
        <v>2.8126889178783929</v>
      </c>
      <c r="BH18" s="152">
        <v>2226000</v>
      </c>
      <c r="BI18" s="82">
        <v>7.0826306913996637</v>
      </c>
      <c r="BJ18" s="152">
        <v>7008000</v>
      </c>
      <c r="BK18" s="82">
        <v>22.297877756212415</v>
      </c>
      <c r="BL18" s="152">
        <v>2559000</v>
      </c>
      <c r="BM18" s="82">
        <v>8.1421616977950304</v>
      </c>
      <c r="BN18" s="179">
        <v>2790000</v>
      </c>
      <c r="BO18" s="172">
        <v>8.8771516752044288</v>
      </c>
      <c r="BP18" s="182">
        <v>1291000</v>
      </c>
      <c r="BQ18" s="183">
        <v>4.1076712590282858</v>
      </c>
      <c r="BR18" s="185">
        <v>1351.2618949110467</v>
      </c>
      <c r="BS18" s="186">
        <v>668.18369880016553</v>
      </c>
      <c r="BT18" s="186">
        <v>1154.3235415804716</v>
      </c>
      <c r="BU18" s="113">
        <v>534.13322300372363</v>
      </c>
      <c r="BV18" s="113">
        <v>365.74265618535372</v>
      </c>
      <c r="BW18" s="113">
        <v>920.97641704592468</v>
      </c>
      <c r="BX18" s="113">
        <v>541.58047165908147</v>
      </c>
      <c r="BY18" s="113">
        <v>1058.7505171700454</v>
      </c>
      <c r="BZ18" s="114">
        <v>148.53123707074886</v>
      </c>
      <c r="CA18" s="113">
        <v>2899.4621431526684</v>
      </c>
      <c r="CB18" s="158">
        <v>1611.2218</v>
      </c>
      <c r="CC18" s="158">
        <v>720</v>
      </c>
      <c r="CD18" s="193">
        <v>266.96035242290748</v>
      </c>
      <c r="CE18" s="68">
        <v>21.71052333948348</v>
      </c>
      <c r="CF18" s="164">
        <v>277.37805768707824</v>
      </c>
      <c r="CG18" s="8">
        <v>11.269217941583767</v>
      </c>
      <c r="CH18" s="21">
        <v>257</v>
      </c>
      <c r="CI18" s="8">
        <v>10.441305397899713</v>
      </c>
      <c r="CJ18" s="20">
        <v>1927</v>
      </c>
      <c r="CK18" s="8">
        <v>78.289476660516527</v>
      </c>
      <c r="CL18" s="16">
        <v>3111</v>
      </c>
      <c r="CM18" s="15">
        <v>40.051430408228867</v>
      </c>
      <c r="CN18" s="94">
        <v>2454.8599999999997</v>
      </c>
      <c r="CO18" s="198">
        <v>1015.6640463384359</v>
      </c>
      <c r="CP18" s="199">
        <v>220</v>
      </c>
      <c r="CQ18" s="202">
        <v>1</v>
      </c>
      <c r="CR18" s="203">
        <v>5</v>
      </c>
      <c r="CS18" s="220">
        <v>1</v>
      </c>
      <c r="CT18" s="206">
        <v>2.2639999999999998</v>
      </c>
      <c r="CU18" s="166">
        <v>6371000</v>
      </c>
      <c r="CV18" s="166">
        <v>4547000</v>
      </c>
      <c r="CW18" s="208">
        <v>140.11000000000001</v>
      </c>
      <c r="CX18" s="209">
        <v>146.41</v>
      </c>
      <c r="CY18" s="209">
        <v>1.72</v>
      </c>
      <c r="CZ18" s="6" t="s">
        <v>286</v>
      </c>
      <c r="DA18" s="155">
        <v>39000</v>
      </c>
      <c r="DB18" s="155">
        <v>152000</v>
      </c>
      <c r="DC18" s="155">
        <v>0</v>
      </c>
      <c r="DD18" s="155">
        <v>14836</v>
      </c>
      <c r="DE18" s="151">
        <v>0</v>
      </c>
      <c r="DF18" s="155">
        <v>304000</v>
      </c>
      <c r="DG18" s="10">
        <v>0</v>
      </c>
      <c r="DH18" s="10">
        <v>0</v>
      </c>
      <c r="DI18" s="14">
        <v>0</v>
      </c>
      <c r="DJ18" s="22">
        <v>10</v>
      </c>
      <c r="DK18" s="17">
        <v>241.7</v>
      </c>
      <c r="DL18" s="17">
        <v>40</v>
      </c>
      <c r="DM18" s="17">
        <v>60</v>
      </c>
      <c r="DN18" s="17">
        <v>10</v>
      </c>
      <c r="DO18" s="17">
        <v>0</v>
      </c>
      <c r="DP18" s="17">
        <v>0</v>
      </c>
      <c r="DQ18" s="17">
        <v>60</v>
      </c>
      <c r="DR18" s="17">
        <v>40</v>
      </c>
      <c r="DS18" s="213">
        <v>94</v>
      </c>
      <c r="DT18" s="214">
        <v>25.712765957446809</v>
      </c>
      <c r="DV18" s="24"/>
      <c r="DW18" s="24"/>
    </row>
    <row r="19" spans="1:127" s="25" customFormat="1" ht="15.75" x14ac:dyDescent="0.25">
      <c r="A19" s="5" t="s">
        <v>93</v>
      </c>
      <c r="B19" s="6">
        <v>8</v>
      </c>
      <c r="C19" s="7" t="s">
        <v>78</v>
      </c>
      <c r="D19" s="147">
        <v>19162</v>
      </c>
      <c r="E19" s="148">
        <v>1488</v>
      </c>
      <c r="F19" s="93">
        <v>-10.898203592814371</v>
      </c>
      <c r="G19" s="149">
        <v>0.1</v>
      </c>
      <c r="H19" s="148">
        <v>778</v>
      </c>
      <c r="I19" s="103">
        <v>52.284946236559136</v>
      </c>
      <c r="J19" s="150">
        <v>710</v>
      </c>
      <c r="K19" s="9">
        <v>47.715053763440864</v>
      </c>
      <c r="L19" s="104">
        <v>16.33064516129032</v>
      </c>
      <c r="M19" s="104">
        <v>66.263440860215056</v>
      </c>
      <c r="N19" s="104">
        <v>17.405913978494624</v>
      </c>
      <c r="O19" s="8">
        <v>61.2</v>
      </c>
      <c r="P19" s="8">
        <v>3.6</v>
      </c>
      <c r="Q19" s="10">
        <v>1</v>
      </c>
      <c r="R19" s="11">
        <v>10.1</v>
      </c>
      <c r="S19" s="12">
        <v>52911</v>
      </c>
      <c r="T19" s="13">
        <v>2.6</v>
      </c>
      <c r="U19" s="13" t="s">
        <v>226</v>
      </c>
      <c r="V19" s="16">
        <v>92</v>
      </c>
      <c r="W19" s="14">
        <v>0</v>
      </c>
      <c r="X19" s="151">
        <v>0</v>
      </c>
      <c r="Y19" s="12">
        <v>0</v>
      </c>
      <c r="Z19" s="14">
        <v>0</v>
      </c>
      <c r="AA19" s="15">
        <v>6.74</v>
      </c>
      <c r="AB19" s="15">
        <v>9.9644999999999992</v>
      </c>
      <c r="AC19" s="15">
        <v>9.76</v>
      </c>
      <c r="AD19" s="15">
        <v>90.239252493086397</v>
      </c>
      <c r="AE19" s="15">
        <v>6.02</v>
      </c>
      <c r="AF19" s="15">
        <v>20.8291</v>
      </c>
      <c r="AG19" s="8">
        <v>1.684059014033825</v>
      </c>
      <c r="AH19" s="15">
        <v>26.082899999999999</v>
      </c>
      <c r="AI19" s="152">
        <v>13158000</v>
      </c>
      <c r="AJ19" s="152">
        <v>47732000</v>
      </c>
      <c r="AK19" s="152">
        <v>737000</v>
      </c>
      <c r="AL19" s="152">
        <v>91000</v>
      </c>
      <c r="AM19" s="153">
        <v>161.06194690265488</v>
      </c>
      <c r="AN19" s="155">
        <v>565</v>
      </c>
      <c r="AO19" s="152">
        <v>993000</v>
      </c>
      <c r="AP19" s="153">
        <v>3027.439024390244</v>
      </c>
      <c r="AQ19" s="152">
        <v>328</v>
      </c>
      <c r="AR19" s="152">
        <v>19000</v>
      </c>
      <c r="AS19" s="160">
        <v>283.58208955223881</v>
      </c>
      <c r="AT19" s="21">
        <v>67</v>
      </c>
      <c r="AU19" s="21">
        <v>0</v>
      </c>
      <c r="AV19" s="156" t="s">
        <v>74</v>
      </c>
      <c r="AW19" s="166">
        <v>0</v>
      </c>
      <c r="AX19" s="17">
        <v>270.47046237533999</v>
      </c>
      <c r="AY19" s="81">
        <v>8.8495575221238933</v>
      </c>
      <c r="AZ19" s="152">
        <v>2428000</v>
      </c>
      <c r="BA19" s="171">
        <v>18.452652378780972</v>
      </c>
      <c r="BB19" s="174">
        <v>493000</v>
      </c>
      <c r="BC19" s="82">
        <v>3.7467700258397936</v>
      </c>
      <c r="BD19" s="166">
        <v>637000</v>
      </c>
      <c r="BE19" s="82">
        <v>4.8411612707098346</v>
      </c>
      <c r="BF19" s="166">
        <v>764000</v>
      </c>
      <c r="BG19" s="82">
        <v>5.8063535491716065</v>
      </c>
      <c r="BH19" s="152">
        <v>971000</v>
      </c>
      <c r="BI19" s="82">
        <v>7.37954096367229</v>
      </c>
      <c r="BJ19" s="152">
        <v>4080000</v>
      </c>
      <c r="BK19" s="82">
        <v>31.007751937984494</v>
      </c>
      <c r="BL19" s="152">
        <v>1511000</v>
      </c>
      <c r="BM19" s="82">
        <v>11.483508131934943</v>
      </c>
      <c r="BN19" s="179">
        <v>1449000</v>
      </c>
      <c r="BO19" s="172">
        <v>11.012311901504788</v>
      </c>
      <c r="BP19" s="182">
        <v>511000</v>
      </c>
      <c r="BQ19" s="183">
        <v>3.8835689314485484</v>
      </c>
      <c r="BR19" s="185">
        <v>1631.7204301075269</v>
      </c>
      <c r="BS19" s="186">
        <v>428.09139784946234</v>
      </c>
      <c r="BT19" s="186">
        <v>973.79032258064512</v>
      </c>
      <c r="BU19" s="113">
        <v>343.41397849462368</v>
      </c>
      <c r="BV19" s="113">
        <v>513.44086021505382</v>
      </c>
      <c r="BW19" s="113">
        <v>652.55376344086017</v>
      </c>
      <c r="BX19" s="113">
        <v>331.31720430107526</v>
      </c>
      <c r="BY19" s="113">
        <v>1015.4569892473119</v>
      </c>
      <c r="BZ19" s="114">
        <v>63.844086021505376</v>
      </c>
      <c r="CA19" s="113">
        <v>2741.9354838709678</v>
      </c>
      <c r="CB19" s="158" t="s">
        <v>74</v>
      </c>
      <c r="CC19" s="158" t="s">
        <v>74</v>
      </c>
      <c r="CD19" s="193">
        <v>378.76106194690266</v>
      </c>
      <c r="CE19" s="68">
        <v>4.6474124399284005</v>
      </c>
      <c r="CF19" s="164">
        <v>48.606473333626504</v>
      </c>
      <c r="CG19" s="8">
        <v>4.7953988665606895</v>
      </c>
      <c r="CH19" s="21">
        <v>0</v>
      </c>
      <c r="CI19" s="8">
        <v>0</v>
      </c>
      <c r="CJ19" s="20">
        <v>965</v>
      </c>
      <c r="CK19" s="8">
        <v>95.204601133439311</v>
      </c>
      <c r="CL19" s="16">
        <v>1489</v>
      </c>
      <c r="CM19" s="15">
        <v>34.251175285426463</v>
      </c>
      <c r="CN19" s="197">
        <v>1551.6999999999998</v>
      </c>
      <c r="CO19" s="198">
        <v>1042.8091397849462</v>
      </c>
      <c r="CP19" s="199">
        <v>345</v>
      </c>
      <c r="CQ19" s="202">
        <v>2</v>
      </c>
      <c r="CR19" s="203">
        <v>3</v>
      </c>
      <c r="CS19" s="220">
        <v>1</v>
      </c>
      <c r="CT19" s="206">
        <v>0.89697359948486799</v>
      </c>
      <c r="CU19" s="166">
        <v>2659000</v>
      </c>
      <c r="CV19" s="166">
        <v>2414000</v>
      </c>
      <c r="CW19" s="208">
        <v>110.15</v>
      </c>
      <c r="CX19" s="209">
        <v>664.6</v>
      </c>
      <c r="CY19" s="209">
        <v>1.27</v>
      </c>
      <c r="CZ19" s="6" t="s">
        <v>286</v>
      </c>
      <c r="DA19" s="155">
        <v>25000</v>
      </c>
      <c r="DB19" s="155">
        <v>123000</v>
      </c>
      <c r="DC19" s="155">
        <v>0</v>
      </c>
      <c r="DD19" s="155">
        <v>0</v>
      </c>
      <c r="DE19" s="151">
        <v>0</v>
      </c>
      <c r="DF19" s="155">
        <v>183800</v>
      </c>
      <c r="DG19" s="10">
        <v>0</v>
      </c>
      <c r="DH19" s="10">
        <v>0</v>
      </c>
      <c r="DI19" s="14">
        <v>0</v>
      </c>
      <c r="DJ19" s="22">
        <v>9</v>
      </c>
      <c r="DK19" s="17">
        <v>165.33333333333334</v>
      </c>
      <c r="DL19" s="17">
        <v>33.333333333333329</v>
      </c>
      <c r="DM19" s="17">
        <v>66.666666666666657</v>
      </c>
      <c r="DN19" s="17">
        <v>66.666666666666657</v>
      </c>
      <c r="DO19" s="17">
        <v>0</v>
      </c>
      <c r="DP19" s="17">
        <v>0</v>
      </c>
      <c r="DQ19" s="17">
        <v>66.666666666666657</v>
      </c>
      <c r="DR19" s="17">
        <v>33.333333333333329</v>
      </c>
      <c r="DS19" s="213">
        <v>80</v>
      </c>
      <c r="DT19" s="214">
        <v>18.600000000000001</v>
      </c>
      <c r="DV19" s="24"/>
      <c r="DW19" s="24"/>
    </row>
    <row r="20" spans="1:127" s="25" customFormat="1" ht="15" customHeight="1" x14ac:dyDescent="0.25">
      <c r="A20" s="5" t="s">
        <v>94</v>
      </c>
      <c r="B20" s="6">
        <v>4</v>
      </c>
      <c r="C20" s="7" t="s">
        <v>73</v>
      </c>
      <c r="D20" s="147">
        <v>170.1</v>
      </c>
      <c r="E20" s="148">
        <v>17661</v>
      </c>
      <c r="F20" s="93">
        <v>-1.1861467017288649</v>
      </c>
      <c r="G20" s="149">
        <v>103.3</v>
      </c>
      <c r="H20" s="148">
        <v>8707</v>
      </c>
      <c r="I20" s="103">
        <v>49.300719098578789</v>
      </c>
      <c r="J20" s="150">
        <v>8954</v>
      </c>
      <c r="K20" s="9">
        <v>50.699280901421204</v>
      </c>
      <c r="L20" s="104">
        <v>17.428231696959401</v>
      </c>
      <c r="M20" s="104">
        <v>60.070211199818814</v>
      </c>
      <c r="N20" s="104">
        <v>22.501557103221788</v>
      </c>
      <c r="O20" s="8">
        <v>8.5</v>
      </c>
      <c r="P20" s="8">
        <v>2.5</v>
      </c>
      <c r="Q20" s="10">
        <v>7</v>
      </c>
      <c r="R20" s="11">
        <v>5.6</v>
      </c>
      <c r="S20" s="12">
        <v>59648</v>
      </c>
      <c r="T20" s="13">
        <v>2.2000000000000002</v>
      </c>
      <c r="U20" s="13" t="s">
        <v>224</v>
      </c>
      <c r="V20" s="16">
        <v>1008</v>
      </c>
      <c r="W20" s="14">
        <v>2</v>
      </c>
      <c r="X20" s="151">
        <v>150</v>
      </c>
      <c r="Y20" s="12">
        <v>34429581</v>
      </c>
      <c r="Z20" s="14">
        <v>49</v>
      </c>
      <c r="AA20" s="15">
        <v>1.77</v>
      </c>
      <c r="AB20" s="15">
        <v>3.1284999999999998</v>
      </c>
      <c r="AC20" s="15">
        <v>64.64</v>
      </c>
      <c r="AD20" s="15">
        <v>35.354677019091376</v>
      </c>
      <c r="AE20" s="15">
        <v>15.24</v>
      </c>
      <c r="AF20" s="15">
        <v>3.9169</v>
      </c>
      <c r="AG20" s="8">
        <v>6.2894839827807898</v>
      </c>
      <c r="AH20" s="15">
        <v>7.4385000000000003</v>
      </c>
      <c r="AI20" s="152">
        <v>35730000</v>
      </c>
      <c r="AJ20" s="152">
        <v>40699000</v>
      </c>
      <c r="AK20" s="152">
        <v>49000</v>
      </c>
      <c r="AL20" s="152">
        <v>10438000</v>
      </c>
      <c r="AM20" s="153">
        <v>1102.4503591043515</v>
      </c>
      <c r="AN20" s="155">
        <v>9468</v>
      </c>
      <c r="AO20" s="152">
        <v>12000</v>
      </c>
      <c r="AP20" s="153">
        <v>1090.909090909091</v>
      </c>
      <c r="AQ20" s="152">
        <v>11</v>
      </c>
      <c r="AR20" s="152">
        <v>3870000</v>
      </c>
      <c r="AS20" s="160">
        <v>6417.9104477611936</v>
      </c>
      <c r="AT20" s="21">
        <v>603</v>
      </c>
      <c r="AU20" s="21">
        <v>2337000</v>
      </c>
      <c r="AV20" s="153">
        <v>1168500</v>
      </c>
      <c r="AW20" s="167">
        <v>2</v>
      </c>
      <c r="AX20" s="17">
        <v>13.716743711352585</v>
      </c>
      <c r="AY20" s="81">
        <v>23.690325306294888</v>
      </c>
      <c r="AZ20" s="152">
        <v>17033000</v>
      </c>
      <c r="BA20" s="171">
        <v>41.537823733112226</v>
      </c>
      <c r="BB20" s="174">
        <v>1075000</v>
      </c>
      <c r="BC20" s="82">
        <v>2.6215675754767598</v>
      </c>
      <c r="BD20" s="166">
        <v>4120000</v>
      </c>
      <c r="BE20" s="82">
        <v>10.047310149734185</v>
      </c>
      <c r="BF20" s="166">
        <v>1314000</v>
      </c>
      <c r="BG20" s="82">
        <v>3.2044091108618251</v>
      </c>
      <c r="BH20" s="152">
        <v>9329000</v>
      </c>
      <c r="BI20" s="82">
        <v>22.750329220114129</v>
      </c>
      <c r="BJ20" s="152">
        <v>5730000</v>
      </c>
      <c r="BK20" s="82">
        <v>13.973564844169145</v>
      </c>
      <c r="BL20" s="152">
        <v>2405000</v>
      </c>
      <c r="BM20" s="82">
        <v>5.8649953665317272</v>
      </c>
      <c r="BN20" s="179" t="s">
        <v>74</v>
      </c>
      <c r="BO20" s="172" t="s">
        <v>74</v>
      </c>
      <c r="BP20" s="182" t="s">
        <v>74</v>
      </c>
      <c r="BQ20" s="183" t="s">
        <v>74</v>
      </c>
      <c r="BR20" s="185">
        <v>964.44142460789305</v>
      </c>
      <c r="BS20" s="186">
        <v>233.28237359152936</v>
      </c>
      <c r="BT20" s="187" t="s">
        <v>74</v>
      </c>
      <c r="BU20" s="188" t="s">
        <v>74</v>
      </c>
      <c r="BV20" s="113">
        <v>74.401223033803291</v>
      </c>
      <c r="BW20" s="113">
        <v>528.22603476586835</v>
      </c>
      <c r="BX20" s="113">
        <v>60.868580488081079</v>
      </c>
      <c r="BY20" s="113">
        <v>136.17575448728837</v>
      </c>
      <c r="BZ20" s="114">
        <v>50.563388256610608</v>
      </c>
      <c r="CA20" s="113">
        <v>324.44368948530661</v>
      </c>
      <c r="CB20" s="158" t="s">
        <v>74</v>
      </c>
      <c r="CC20" s="158" t="s">
        <v>74</v>
      </c>
      <c r="CD20" s="193">
        <v>341.88846641318122</v>
      </c>
      <c r="CE20" s="68">
        <v>9.3837093299902108</v>
      </c>
      <c r="CF20" s="164">
        <v>2751.2167605624427</v>
      </c>
      <c r="CG20" s="8">
        <v>11.827962276128638</v>
      </c>
      <c r="CH20" s="21">
        <v>2944.23</v>
      </c>
      <c r="CI20" s="8">
        <v>12.657759966948937</v>
      </c>
      <c r="CJ20" s="20">
        <v>17564.830000000002</v>
      </c>
      <c r="CK20" s="8">
        <v>75.514277756922425</v>
      </c>
      <c r="CL20" s="16">
        <v>19141</v>
      </c>
      <c r="CM20" s="15">
        <v>57.651115406718567</v>
      </c>
      <c r="CN20" s="94">
        <v>250.96</v>
      </c>
      <c r="CO20" s="198">
        <v>14.209840892361701</v>
      </c>
      <c r="CP20" s="199">
        <v>3800</v>
      </c>
      <c r="CQ20" s="202">
        <v>1</v>
      </c>
      <c r="CR20" s="203">
        <v>3</v>
      </c>
      <c r="CS20" s="220">
        <v>1</v>
      </c>
      <c r="CT20" s="206">
        <v>2.911517748566796</v>
      </c>
      <c r="CU20" s="166">
        <v>8485000</v>
      </c>
      <c r="CV20" s="166">
        <v>6018000</v>
      </c>
      <c r="CW20" s="208">
        <v>140.99</v>
      </c>
      <c r="CX20" s="209">
        <v>195.66</v>
      </c>
      <c r="CY20" s="209">
        <v>4.42</v>
      </c>
      <c r="CZ20" s="6" t="s">
        <v>286</v>
      </c>
      <c r="DA20" s="155">
        <v>211000</v>
      </c>
      <c r="DB20" s="155">
        <v>211000</v>
      </c>
      <c r="DC20" s="155">
        <v>0</v>
      </c>
      <c r="DD20" s="155">
        <v>23747</v>
      </c>
      <c r="DE20" s="151">
        <v>11305</v>
      </c>
      <c r="DF20" s="155">
        <v>280368</v>
      </c>
      <c r="DG20" s="10">
        <v>7</v>
      </c>
      <c r="DH20" s="73">
        <v>68971</v>
      </c>
      <c r="DI20" s="14">
        <v>1</v>
      </c>
      <c r="DJ20" s="22">
        <v>10</v>
      </c>
      <c r="DK20" s="17">
        <v>1766.1</v>
      </c>
      <c r="DL20" s="17">
        <v>30</v>
      </c>
      <c r="DM20" s="17">
        <v>70</v>
      </c>
      <c r="DN20" s="17">
        <v>0</v>
      </c>
      <c r="DO20" s="17">
        <v>0</v>
      </c>
      <c r="DP20" s="17">
        <v>0</v>
      </c>
      <c r="DQ20" s="17">
        <v>30</v>
      </c>
      <c r="DR20" s="17">
        <v>70</v>
      </c>
      <c r="DS20" s="213">
        <v>147</v>
      </c>
      <c r="DT20" s="214">
        <v>120.14285714285714</v>
      </c>
      <c r="DV20" s="24"/>
      <c r="DW20" s="24"/>
    </row>
    <row r="21" spans="1:127" s="25" customFormat="1" ht="15" customHeight="1" x14ac:dyDescent="0.25">
      <c r="A21" s="5" t="s">
        <v>95</v>
      </c>
      <c r="B21" s="6">
        <v>2</v>
      </c>
      <c r="C21" s="7" t="s">
        <v>81</v>
      </c>
      <c r="D21" s="147">
        <v>7.1</v>
      </c>
      <c r="E21" s="148">
        <v>40397</v>
      </c>
      <c r="F21" s="93">
        <v>2.7651996947341644</v>
      </c>
      <c r="G21" s="149">
        <v>5716.3</v>
      </c>
      <c r="H21" s="148">
        <v>19888</v>
      </c>
      <c r="I21" s="103">
        <v>49.231378567715424</v>
      </c>
      <c r="J21" s="150">
        <v>20509</v>
      </c>
      <c r="K21" s="9">
        <v>50.768621432284576</v>
      </c>
      <c r="L21" s="104">
        <v>11.822660098522167</v>
      </c>
      <c r="M21" s="104">
        <v>73.250488897690431</v>
      </c>
      <c r="N21" s="104">
        <v>14.926851003787409</v>
      </c>
      <c r="O21" s="8">
        <v>0.4</v>
      </c>
      <c r="P21" s="8">
        <v>63.6</v>
      </c>
      <c r="Q21" s="10">
        <v>106</v>
      </c>
      <c r="R21" s="11">
        <v>3.3</v>
      </c>
      <c r="S21" s="12">
        <v>56363</v>
      </c>
      <c r="T21" s="13">
        <v>2.9</v>
      </c>
      <c r="U21" s="13" t="s">
        <v>224</v>
      </c>
      <c r="V21" s="16">
        <v>5082</v>
      </c>
      <c r="W21" s="14">
        <v>0</v>
      </c>
      <c r="X21" s="151">
        <v>117</v>
      </c>
      <c r="Y21" s="12">
        <v>330941532</v>
      </c>
      <c r="Z21" s="14">
        <v>187</v>
      </c>
      <c r="AA21" s="15">
        <v>-7.22</v>
      </c>
      <c r="AB21" s="15">
        <v>2.2934999999999999</v>
      </c>
      <c r="AC21" s="15">
        <v>85.12</v>
      </c>
      <c r="AD21" s="15">
        <v>14.793834570444295</v>
      </c>
      <c r="AE21" s="15">
        <v>5.64</v>
      </c>
      <c r="AF21" s="15">
        <v>5.8907999999999996</v>
      </c>
      <c r="AG21" s="8">
        <v>2.3411176948995003</v>
      </c>
      <c r="AH21" s="15">
        <v>3.5339999999999998</v>
      </c>
      <c r="AI21" s="152">
        <v>56540000</v>
      </c>
      <c r="AJ21" s="152">
        <v>56314000</v>
      </c>
      <c r="AK21" s="152">
        <v>-4578000</v>
      </c>
      <c r="AL21" s="152">
        <v>20580000</v>
      </c>
      <c r="AM21" s="153">
        <v>1455.7544033387564</v>
      </c>
      <c r="AN21" s="155">
        <v>14137</v>
      </c>
      <c r="AO21" s="152">
        <v>0</v>
      </c>
      <c r="AP21" s="156" t="s">
        <v>74</v>
      </c>
      <c r="AQ21" s="152">
        <v>0</v>
      </c>
      <c r="AR21" s="152">
        <v>6694000</v>
      </c>
      <c r="AS21" s="160">
        <v>6823.6493374108049</v>
      </c>
      <c r="AT21" s="21">
        <v>981</v>
      </c>
      <c r="AU21" s="21">
        <v>0</v>
      </c>
      <c r="AV21" s="156" t="s">
        <v>74</v>
      </c>
      <c r="AW21" s="166">
        <v>0</v>
      </c>
      <c r="AX21" s="17">
        <v>441.16186345970522</v>
      </c>
      <c r="AY21" s="81">
        <v>12.039329419254438</v>
      </c>
      <c r="AZ21" s="152">
        <v>18223000</v>
      </c>
      <c r="BA21" s="171">
        <v>32.23027944817828</v>
      </c>
      <c r="BB21" s="174">
        <v>2702000</v>
      </c>
      <c r="BC21" s="82">
        <v>4.7789175804740003</v>
      </c>
      <c r="BD21" s="166">
        <v>9942000</v>
      </c>
      <c r="BE21" s="82">
        <v>17.584011319419879</v>
      </c>
      <c r="BF21" s="166">
        <v>6442000</v>
      </c>
      <c r="BG21" s="82">
        <v>11.3937035726919</v>
      </c>
      <c r="BH21" s="152">
        <v>8439000</v>
      </c>
      <c r="BI21" s="82">
        <v>14.925716307039263</v>
      </c>
      <c r="BJ21" s="152">
        <v>7074000</v>
      </c>
      <c r="BK21" s="82">
        <v>12.511496285815351</v>
      </c>
      <c r="BL21" s="152">
        <v>2628000</v>
      </c>
      <c r="BM21" s="82">
        <v>4.6480367881146085</v>
      </c>
      <c r="BN21" s="179" t="s">
        <v>74</v>
      </c>
      <c r="BO21" s="172" t="s">
        <v>74</v>
      </c>
      <c r="BP21" s="182" t="s">
        <v>74</v>
      </c>
      <c r="BQ21" s="183" t="s">
        <v>74</v>
      </c>
      <c r="BR21" s="185">
        <v>451.09785380102483</v>
      </c>
      <c r="BS21" s="186">
        <v>246.1073842116989</v>
      </c>
      <c r="BT21" s="187" t="s">
        <v>74</v>
      </c>
      <c r="BU21" s="188" t="s">
        <v>74</v>
      </c>
      <c r="BV21" s="113">
        <v>159.46728717479021</v>
      </c>
      <c r="BW21" s="113">
        <v>208.90165111270639</v>
      </c>
      <c r="BX21" s="113">
        <v>66.886154912493495</v>
      </c>
      <c r="BY21" s="113">
        <v>65.054335717998867</v>
      </c>
      <c r="BZ21" s="114">
        <v>64.78203827016857</v>
      </c>
      <c r="CA21" s="113">
        <v>175.11201326831201</v>
      </c>
      <c r="CB21" s="158" t="s">
        <v>74</v>
      </c>
      <c r="CC21" s="158" t="s">
        <v>74</v>
      </c>
      <c r="CD21" s="193">
        <v>473.01407653674755</v>
      </c>
      <c r="CE21" s="68">
        <v>59.904101900158992</v>
      </c>
      <c r="CF21" s="164">
        <v>2529.2345457164747</v>
      </c>
      <c r="CG21" s="8">
        <v>18.027762085649428</v>
      </c>
      <c r="CH21" s="21">
        <v>2494.91</v>
      </c>
      <c r="CI21" s="8">
        <v>17.783105161710683</v>
      </c>
      <c r="CJ21" s="20">
        <v>9005.52</v>
      </c>
      <c r="CK21" s="8">
        <v>64.189132752639892</v>
      </c>
      <c r="CL21" s="16">
        <v>8980</v>
      </c>
      <c r="CM21" s="15">
        <v>55.790645879732736</v>
      </c>
      <c r="CN21" s="94">
        <v>89.73</v>
      </c>
      <c r="CO21" s="198">
        <v>2.2212045448919477</v>
      </c>
      <c r="CP21" s="199">
        <v>39.69</v>
      </c>
      <c r="CQ21" s="202">
        <v>1</v>
      </c>
      <c r="CR21" s="203">
        <v>3</v>
      </c>
      <c r="CS21" s="220">
        <v>1</v>
      </c>
      <c r="CT21" s="206">
        <v>3.1866343659766065</v>
      </c>
      <c r="CU21" s="166">
        <v>7502000</v>
      </c>
      <c r="CV21" s="166">
        <v>7788000</v>
      </c>
      <c r="CW21" s="208">
        <v>96.33</v>
      </c>
      <c r="CX21" s="209">
        <v>81.12</v>
      </c>
      <c r="CY21" s="209">
        <v>6.15</v>
      </c>
      <c r="CZ21" s="6" t="s">
        <v>286</v>
      </c>
      <c r="DA21" s="155">
        <v>92000</v>
      </c>
      <c r="DB21" s="155">
        <v>183000</v>
      </c>
      <c r="DC21" s="155">
        <v>0</v>
      </c>
      <c r="DD21" s="155">
        <v>9887</v>
      </c>
      <c r="DE21" s="151">
        <v>0</v>
      </c>
      <c r="DF21" s="155">
        <v>373669</v>
      </c>
      <c r="DG21" s="10">
        <v>0</v>
      </c>
      <c r="DH21" s="10">
        <v>0</v>
      </c>
      <c r="DI21" s="14">
        <v>0</v>
      </c>
      <c r="DJ21" s="22">
        <v>7</v>
      </c>
      <c r="DK21" s="17">
        <v>5771</v>
      </c>
      <c r="DL21" s="17">
        <v>28.571428571428569</v>
      </c>
      <c r="DM21" s="17">
        <v>71.428571428571431</v>
      </c>
      <c r="DN21" s="17">
        <v>0</v>
      </c>
      <c r="DO21" s="17">
        <v>0</v>
      </c>
      <c r="DP21" s="17">
        <v>28.571428571428569</v>
      </c>
      <c r="DQ21" s="17">
        <v>57.142857142857139</v>
      </c>
      <c r="DR21" s="17">
        <v>14.285714285714285</v>
      </c>
      <c r="DS21" s="213">
        <v>165</v>
      </c>
      <c r="DT21" s="214">
        <v>244.83030303030304</v>
      </c>
      <c r="DV21" s="24"/>
      <c r="DW21" s="24"/>
    </row>
    <row r="22" spans="1:127" s="25" customFormat="1" ht="15" customHeight="1" x14ac:dyDescent="0.25">
      <c r="A22" s="5" t="s">
        <v>96</v>
      </c>
      <c r="B22" s="6">
        <v>4</v>
      </c>
      <c r="C22" s="7" t="s">
        <v>73</v>
      </c>
      <c r="D22" s="147">
        <v>565.79999999999995</v>
      </c>
      <c r="E22" s="148">
        <v>36077</v>
      </c>
      <c r="F22" s="93">
        <v>6.1494100685556239</v>
      </c>
      <c r="G22" s="149">
        <v>64.3</v>
      </c>
      <c r="H22" s="148">
        <v>17437</v>
      </c>
      <c r="I22" s="103">
        <v>48.332732766028222</v>
      </c>
      <c r="J22" s="150">
        <v>18640</v>
      </c>
      <c r="K22" s="9">
        <v>51.667267233971778</v>
      </c>
      <c r="L22" s="104">
        <v>16.342822296754164</v>
      </c>
      <c r="M22" s="104">
        <v>65.579177869556787</v>
      </c>
      <c r="N22" s="104">
        <v>18.077999833689056</v>
      </c>
      <c r="O22" s="8">
        <v>1.8</v>
      </c>
      <c r="P22" s="8">
        <v>6.8</v>
      </c>
      <c r="Q22" s="10">
        <v>98</v>
      </c>
      <c r="R22" s="11">
        <v>4.4000000000000004</v>
      </c>
      <c r="S22" s="12">
        <v>48906</v>
      </c>
      <c r="T22" s="13">
        <v>2.4</v>
      </c>
      <c r="U22" s="13" t="s">
        <v>224</v>
      </c>
      <c r="V22" s="16">
        <v>4918</v>
      </c>
      <c r="W22" s="14">
        <v>23</v>
      </c>
      <c r="X22" s="151">
        <v>599</v>
      </c>
      <c r="Y22" s="12">
        <v>269203070</v>
      </c>
      <c r="Z22" s="14">
        <v>116</v>
      </c>
      <c r="AA22" s="15">
        <v>-5.41</v>
      </c>
      <c r="AB22" s="15">
        <v>3.5190999999999999</v>
      </c>
      <c r="AC22" s="15">
        <v>65.790000000000006</v>
      </c>
      <c r="AD22" s="15">
        <v>34.209961612741708</v>
      </c>
      <c r="AE22" s="15">
        <v>9.6</v>
      </c>
      <c r="AF22" s="15">
        <v>2.4394999999999998</v>
      </c>
      <c r="AG22" s="8">
        <v>6.4126899340894132</v>
      </c>
      <c r="AH22" s="15">
        <v>8.8879999999999999</v>
      </c>
      <c r="AI22" s="152">
        <v>114750000</v>
      </c>
      <c r="AJ22" s="152">
        <v>125823000</v>
      </c>
      <c r="AK22" s="152">
        <v>-9911000</v>
      </c>
      <c r="AL22" s="152">
        <v>19950000</v>
      </c>
      <c r="AM22" s="153">
        <v>1414.6929513544178</v>
      </c>
      <c r="AN22" s="155">
        <v>14102</v>
      </c>
      <c r="AO22" s="152">
        <v>1365000</v>
      </c>
      <c r="AP22" s="153">
        <v>2546.6417910447763</v>
      </c>
      <c r="AQ22" s="152">
        <v>536</v>
      </c>
      <c r="AR22" s="152">
        <v>5347000</v>
      </c>
      <c r="AS22" s="160">
        <v>3529.3729372937296</v>
      </c>
      <c r="AT22" s="21">
        <v>1515</v>
      </c>
      <c r="AU22" s="21">
        <v>0</v>
      </c>
      <c r="AV22" s="156" t="s">
        <v>74</v>
      </c>
      <c r="AW22" s="166">
        <v>0</v>
      </c>
      <c r="AX22" s="17">
        <v>433.19827769859728</v>
      </c>
      <c r="AY22" s="81">
        <v>14.522762728690966</v>
      </c>
      <c r="AZ22" s="152">
        <v>1833000</v>
      </c>
      <c r="BA22" s="171">
        <v>1.5941764291491638</v>
      </c>
      <c r="BB22" s="174">
        <v>4524000</v>
      </c>
      <c r="BC22" s="82">
        <v>3.934563101729851</v>
      </c>
      <c r="BD22" s="166">
        <v>18160000</v>
      </c>
      <c r="BE22" s="82">
        <v>15.793913777058819</v>
      </c>
      <c r="BF22" s="166">
        <v>12718000</v>
      </c>
      <c r="BG22" s="82">
        <v>11.060957897391743</v>
      </c>
      <c r="BH22" s="152">
        <v>10574000</v>
      </c>
      <c r="BI22" s="82">
        <v>9.1963019977213616</v>
      </c>
      <c r="BJ22" s="152">
        <v>28598000</v>
      </c>
      <c r="BK22" s="82">
        <v>24.871935363233927</v>
      </c>
      <c r="BL22" s="152">
        <v>7432000</v>
      </c>
      <c r="BM22" s="82">
        <v>6.4636766074394902</v>
      </c>
      <c r="BN22" s="179">
        <v>13418000</v>
      </c>
      <c r="BO22" s="172">
        <v>0.11669754133291588</v>
      </c>
      <c r="BP22" s="182">
        <v>17703000</v>
      </c>
      <c r="BQ22" s="183">
        <v>15.396456805907063</v>
      </c>
      <c r="BR22" s="185">
        <v>50.807994012805942</v>
      </c>
      <c r="BS22" s="186">
        <v>503.36779665715</v>
      </c>
      <c r="BT22" s="186">
        <v>371.92671230978186</v>
      </c>
      <c r="BU22" s="113">
        <v>490.70044626770516</v>
      </c>
      <c r="BV22" s="113">
        <v>352.52376860603709</v>
      </c>
      <c r="BW22" s="113">
        <v>293.09532389056739</v>
      </c>
      <c r="BX22" s="113">
        <v>125.39845330820191</v>
      </c>
      <c r="BY22" s="113">
        <v>206.00382515175875</v>
      </c>
      <c r="BZ22" s="114">
        <v>61.590487013886964</v>
      </c>
      <c r="CA22" s="113">
        <v>792.69340577098978</v>
      </c>
      <c r="CB22" s="158">
        <v>768.74559999999997</v>
      </c>
      <c r="CC22" s="158">
        <v>1295</v>
      </c>
      <c r="CD22" s="193">
        <v>524.74826265777904</v>
      </c>
      <c r="CE22" s="68">
        <v>61.714591078266793</v>
      </c>
      <c r="CF22" s="164">
        <v>7555.6710253561714</v>
      </c>
      <c r="CG22" s="8">
        <v>28.760871369256812</v>
      </c>
      <c r="CH22" s="21">
        <v>8905.52</v>
      </c>
      <c r="CI22" s="8">
        <v>33.89910893907269</v>
      </c>
      <c r="CJ22" s="20">
        <v>9809.4699999999993</v>
      </c>
      <c r="CK22" s="8">
        <v>37.340019691670491</v>
      </c>
      <c r="CL22" s="16">
        <v>17514</v>
      </c>
      <c r="CM22" s="15">
        <v>72.005252940504732</v>
      </c>
      <c r="CN22" s="94">
        <v>609.16999999999996</v>
      </c>
      <c r="CO22" s="198">
        <v>16.885273165728858</v>
      </c>
      <c r="CP22" s="199">
        <v>280.16000000000003</v>
      </c>
      <c r="CQ22" s="202">
        <v>2</v>
      </c>
      <c r="CR22" s="203">
        <v>16</v>
      </c>
      <c r="CS22" s="220">
        <v>3</v>
      </c>
      <c r="CT22" s="206">
        <v>7.7015626310345793</v>
      </c>
      <c r="CU22" s="166">
        <v>23665000</v>
      </c>
      <c r="CV22" s="166">
        <v>30136000</v>
      </c>
      <c r="CW22" s="208">
        <v>78.53</v>
      </c>
      <c r="CX22" s="209">
        <v>121.78</v>
      </c>
      <c r="CY22" s="209">
        <v>7.99</v>
      </c>
      <c r="CZ22" s="6" t="s">
        <v>286</v>
      </c>
      <c r="DA22" s="155">
        <v>105000</v>
      </c>
      <c r="DB22" s="155">
        <v>213000</v>
      </c>
      <c r="DC22" s="155">
        <v>0</v>
      </c>
      <c r="DD22" s="155">
        <v>14524</v>
      </c>
      <c r="DE22" s="151">
        <v>10603</v>
      </c>
      <c r="DF22" s="155">
        <v>290087</v>
      </c>
      <c r="DG22" s="10">
        <v>1</v>
      </c>
      <c r="DH22" s="10">
        <v>600</v>
      </c>
      <c r="DI22" s="14">
        <v>0</v>
      </c>
      <c r="DJ22" s="22">
        <v>9</v>
      </c>
      <c r="DK22" s="17">
        <v>4008.5555555555557</v>
      </c>
      <c r="DL22" s="17">
        <v>33.333333333333329</v>
      </c>
      <c r="DM22" s="17">
        <v>66.666666666666657</v>
      </c>
      <c r="DN22" s="17">
        <v>11.111111111111111</v>
      </c>
      <c r="DO22" s="17">
        <v>0</v>
      </c>
      <c r="DP22" s="17">
        <v>0</v>
      </c>
      <c r="DQ22" s="17">
        <v>66.666666666666657</v>
      </c>
      <c r="DR22" s="17">
        <v>33.333333333333329</v>
      </c>
      <c r="DS22" s="213">
        <v>398</v>
      </c>
      <c r="DT22" s="214">
        <v>90.645728643216074</v>
      </c>
      <c r="DV22" s="24"/>
      <c r="DW22" s="24"/>
    </row>
    <row r="23" spans="1:127" s="25" customFormat="1" ht="15" customHeight="1" x14ac:dyDescent="0.25">
      <c r="A23" s="5" t="s">
        <v>97</v>
      </c>
      <c r="B23" s="6">
        <v>11</v>
      </c>
      <c r="C23" s="7" t="s">
        <v>84</v>
      </c>
      <c r="D23" s="147">
        <v>6022.3</v>
      </c>
      <c r="E23" s="148">
        <v>13760</v>
      </c>
      <c r="F23" s="93">
        <v>1.1392870268283719</v>
      </c>
      <c r="G23" s="149">
        <v>2.2999999999999998</v>
      </c>
      <c r="H23" s="148">
        <v>6891</v>
      </c>
      <c r="I23" s="103">
        <v>50.079941860465112</v>
      </c>
      <c r="J23" s="150">
        <v>6869</v>
      </c>
      <c r="K23" s="9">
        <v>49.920058139534888</v>
      </c>
      <c r="L23" s="104">
        <v>20.813953488372093</v>
      </c>
      <c r="M23" s="104">
        <v>58.277616279069768</v>
      </c>
      <c r="N23" s="104">
        <v>20.908430232558139</v>
      </c>
      <c r="O23" s="8">
        <v>3.7</v>
      </c>
      <c r="P23" s="8">
        <v>2</v>
      </c>
      <c r="Q23" s="10">
        <v>97</v>
      </c>
      <c r="R23" s="11">
        <v>1.4</v>
      </c>
      <c r="S23" s="12">
        <v>57174</v>
      </c>
      <c r="T23" s="13">
        <v>2.6</v>
      </c>
      <c r="U23" s="13" t="s">
        <v>226</v>
      </c>
      <c r="V23" s="16">
        <v>1789</v>
      </c>
      <c r="W23" s="14">
        <v>0</v>
      </c>
      <c r="X23" s="151">
        <v>0</v>
      </c>
      <c r="Y23" s="12">
        <v>0</v>
      </c>
      <c r="Z23" s="14">
        <v>0</v>
      </c>
      <c r="AA23" s="15">
        <v>-10.44</v>
      </c>
      <c r="AB23" s="15">
        <v>7.3379000000000003</v>
      </c>
      <c r="AC23" s="15">
        <v>53.24</v>
      </c>
      <c r="AD23" s="15">
        <v>46.366241208648084</v>
      </c>
      <c r="AE23" s="15">
        <v>4.34</v>
      </c>
      <c r="AF23" s="15">
        <v>30.618200000000002</v>
      </c>
      <c r="AG23" s="8">
        <v>0.68311101174950939</v>
      </c>
      <c r="AH23" s="15">
        <v>3.3589000000000002</v>
      </c>
      <c r="AI23" s="152">
        <v>45067000</v>
      </c>
      <c r="AJ23" s="152">
        <v>49907000</v>
      </c>
      <c r="AK23" s="152">
        <v>-4387000</v>
      </c>
      <c r="AL23" s="152">
        <v>3315000</v>
      </c>
      <c r="AM23" s="153">
        <v>759.45017182130584</v>
      </c>
      <c r="AN23" s="155">
        <v>4365</v>
      </c>
      <c r="AO23" s="152">
        <v>5406000</v>
      </c>
      <c r="AP23" s="153">
        <v>2712.4937280481686</v>
      </c>
      <c r="AQ23" s="152">
        <v>1993</v>
      </c>
      <c r="AR23" s="152">
        <v>296000</v>
      </c>
      <c r="AS23" s="160">
        <v>615.38461538461536</v>
      </c>
      <c r="AT23" s="21">
        <v>481</v>
      </c>
      <c r="AU23" s="21">
        <v>1889000</v>
      </c>
      <c r="AV23" s="153">
        <v>269857.14285714284</v>
      </c>
      <c r="AW23" s="167">
        <v>7</v>
      </c>
      <c r="AX23" s="17">
        <v>229.74282239134422</v>
      </c>
      <c r="AY23" s="81">
        <v>0</v>
      </c>
      <c r="AZ23" s="152">
        <v>6287000</v>
      </c>
      <c r="BA23" s="171">
        <v>14.080627099664053</v>
      </c>
      <c r="BB23" s="174">
        <v>1388000</v>
      </c>
      <c r="BC23" s="82">
        <v>3.1086226203807388</v>
      </c>
      <c r="BD23" s="166">
        <v>3669000</v>
      </c>
      <c r="BE23" s="82">
        <v>8.2172452407614784</v>
      </c>
      <c r="BF23" s="166">
        <v>2769000</v>
      </c>
      <c r="BG23" s="82">
        <v>6.2015677491601338</v>
      </c>
      <c r="BH23" s="152">
        <v>3621000</v>
      </c>
      <c r="BI23" s="82">
        <v>8.1097424412094075</v>
      </c>
      <c r="BJ23" s="152">
        <v>14861000</v>
      </c>
      <c r="BK23" s="82">
        <v>33.28331466965286</v>
      </c>
      <c r="BL23" s="152">
        <v>1663000</v>
      </c>
      <c r="BM23" s="82">
        <v>3.7245240761478162</v>
      </c>
      <c r="BN23" s="179">
        <v>1747000</v>
      </c>
      <c r="BO23" s="172">
        <v>3.9126539753639418</v>
      </c>
      <c r="BP23" s="182">
        <v>2622000</v>
      </c>
      <c r="BQ23" s="183">
        <v>5.8723404255319149</v>
      </c>
      <c r="BR23" s="185">
        <v>456.90406976744185</v>
      </c>
      <c r="BS23" s="186">
        <v>266.64244186046511</v>
      </c>
      <c r="BT23" s="186">
        <v>126.96220930232558</v>
      </c>
      <c r="BU23" s="113">
        <v>190.55232558139534</v>
      </c>
      <c r="BV23" s="113">
        <v>201.23546511627907</v>
      </c>
      <c r="BW23" s="113">
        <v>263.15406976744185</v>
      </c>
      <c r="BX23" s="113">
        <v>100.87209302325581</v>
      </c>
      <c r="BY23" s="113">
        <v>120.85755813953489</v>
      </c>
      <c r="BZ23" s="114">
        <v>30.813953488372093</v>
      </c>
      <c r="CA23" s="113">
        <v>1080.0145348837209</v>
      </c>
      <c r="CB23" s="158">
        <v>669.48680000000002</v>
      </c>
      <c r="CC23" s="158">
        <v>645.49341919999995</v>
      </c>
      <c r="CD23" s="193">
        <v>306.07101947308132</v>
      </c>
      <c r="CE23" s="68">
        <v>18.661876729793541</v>
      </c>
      <c r="CF23" s="164">
        <v>904.53</v>
      </c>
      <c r="CG23" s="8">
        <v>13.134523847554547</v>
      </c>
      <c r="CH23" s="21">
        <v>394.83</v>
      </c>
      <c r="CI23" s="8">
        <v>5.7332582122538351</v>
      </c>
      <c r="CJ23" s="20">
        <v>5587.3</v>
      </c>
      <c r="CK23" s="8">
        <v>81.132217940191623</v>
      </c>
      <c r="CL23" s="16">
        <v>11940</v>
      </c>
      <c r="CM23" s="15">
        <v>22.814070351758794</v>
      </c>
      <c r="CN23" s="94">
        <v>2218.6</v>
      </c>
      <c r="CO23" s="198">
        <f>(CN23/E23)*100</f>
        <v>16.123546511627907</v>
      </c>
      <c r="CP23" s="199">
        <v>29</v>
      </c>
      <c r="CQ23" s="202">
        <v>7</v>
      </c>
      <c r="CR23" s="203">
        <v>8</v>
      </c>
      <c r="CS23" s="220">
        <v>3</v>
      </c>
      <c r="CT23" s="206">
        <v>2.0105286246983987</v>
      </c>
      <c r="CU23" s="166">
        <v>6344000</v>
      </c>
      <c r="CV23" s="166">
        <v>6711000</v>
      </c>
      <c r="CW23" s="208">
        <v>94.53</v>
      </c>
      <c r="CX23" s="209">
        <v>97.52</v>
      </c>
      <c r="CY23" s="209">
        <v>14.51</v>
      </c>
      <c r="CZ23" s="6" t="s">
        <v>286</v>
      </c>
      <c r="DA23" s="155">
        <v>78000</v>
      </c>
      <c r="DB23" s="155">
        <v>151000</v>
      </c>
      <c r="DC23" s="155">
        <v>0</v>
      </c>
      <c r="DD23" s="155">
        <v>14000</v>
      </c>
      <c r="DE23" s="151">
        <v>0</v>
      </c>
      <c r="DF23" s="155">
        <v>272906</v>
      </c>
      <c r="DG23" s="10">
        <v>0</v>
      </c>
      <c r="DH23" s="10">
        <v>0</v>
      </c>
      <c r="DI23" s="14">
        <v>0</v>
      </c>
      <c r="DJ23" s="22">
        <v>9</v>
      </c>
      <c r="DK23" s="17">
        <v>1528.8888888888889</v>
      </c>
      <c r="DL23" s="17">
        <v>44.444444444444443</v>
      </c>
      <c r="DM23" s="17">
        <v>55.555555555555557</v>
      </c>
      <c r="DN23" s="17">
        <v>0</v>
      </c>
      <c r="DO23" s="17">
        <v>0</v>
      </c>
      <c r="DP23" s="17">
        <v>0</v>
      </c>
      <c r="DQ23" s="17">
        <v>55.555555555555557</v>
      </c>
      <c r="DR23" s="17">
        <v>44.444444444444443</v>
      </c>
      <c r="DS23" s="213">
        <v>164</v>
      </c>
      <c r="DT23" s="214">
        <v>83.902439024390247</v>
      </c>
      <c r="DV23" s="24"/>
      <c r="DW23" s="24"/>
    </row>
    <row r="24" spans="1:127" s="25" customFormat="1" ht="15" customHeight="1" x14ac:dyDescent="0.25">
      <c r="A24" s="5" t="s">
        <v>98</v>
      </c>
      <c r="B24" s="6">
        <v>7</v>
      </c>
      <c r="C24" s="7" t="s">
        <v>90</v>
      </c>
      <c r="D24" s="147">
        <v>201.5</v>
      </c>
      <c r="E24" s="148">
        <v>119951</v>
      </c>
      <c r="F24" s="93">
        <v>37.767032664124592</v>
      </c>
      <c r="G24" s="149">
        <v>633.29999999999995</v>
      </c>
      <c r="H24" s="148">
        <v>59162</v>
      </c>
      <c r="I24" s="103">
        <v>49.321806404281752</v>
      </c>
      <c r="J24" s="150">
        <v>60789</v>
      </c>
      <c r="K24" s="9">
        <v>50.678193595718248</v>
      </c>
      <c r="L24" s="104">
        <v>25.483739193504011</v>
      </c>
      <c r="M24" s="104">
        <v>64.889830013922349</v>
      </c>
      <c r="N24" s="104">
        <v>9.6264307925736343</v>
      </c>
      <c r="O24" s="8">
        <v>2.5</v>
      </c>
      <c r="P24" s="8">
        <v>14.4</v>
      </c>
      <c r="Q24" s="10">
        <v>109</v>
      </c>
      <c r="R24" s="11">
        <v>2.4</v>
      </c>
      <c r="S24" s="12">
        <v>65166</v>
      </c>
      <c r="T24" s="13">
        <v>3.1</v>
      </c>
      <c r="U24" s="13" t="s">
        <v>227</v>
      </c>
      <c r="V24" s="16">
        <v>7557</v>
      </c>
      <c r="W24" s="14">
        <v>0</v>
      </c>
      <c r="X24" s="151">
        <v>1180</v>
      </c>
      <c r="Y24" s="12">
        <v>1298815982</v>
      </c>
      <c r="Z24" s="14">
        <v>57</v>
      </c>
      <c r="AA24" s="15">
        <v>-9.66</v>
      </c>
      <c r="AB24" s="15">
        <v>2.9965000000000002</v>
      </c>
      <c r="AC24" s="15">
        <v>37.979999999999997</v>
      </c>
      <c r="AD24" s="15">
        <v>61.089172654316101</v>
      </c>
      <c r="AE24" s="15">
        <v>6.98</v>
      </c>
      <c r="AF24" s="15">
        <v>3.4184000000000001</v>
      </c>
      <c r="AG24" s="8">
        <v>4.5379172207719716</v>
      </c>
      <c r="AH24" s="15">
        <v>25.558900000000001</v>
      </c>
      <c r="AI24" s="152">
        <v>135623000</v>
      </c>
      <c r="AJ24" s="152">
        <v>290459000</v>
      </c>
      <c r="AK24" s="152">
        <v>-9445000</v>
      </c>
      <c r="AL24" s="152">
        <v>54942000</v>
      </c>
      <c r="AM24" s="153">
        <v>1317.5223615740629</v>
      </c>
      <c r="AN24" s="155">
        <v>41701</v>
      </c>
      <c r="AO24" s="152">
        <v>851000</v>
      </c>
      <c r="AP24" s="153">
        <v>4212.8712871287125</v>
      </c>
      <c r="AQ24" s="152">
        <v>202</v>
      </c>
      <c r="AR24" s="152">
        <v>10403000</v>
      </c>
      <c r="AS24" s="160">
        <v>4893.2267168391345</v>
      </c>
      <c r="AT24" s="21">
        <v>2126</v>
      </c>
      <c r="AU24" s="21">
        <v>0</v>
      </c>
      <c r="AV24" s="156" t="s">
        <v>74</v>
      </c>
      <c r="AW24" s="166">
        <v>0</v>
      </c>
      <c r="AX24" s="17">
        <v>365.82032501963863</v>
      </c>
      <c r="AY24" s="81">
        <v>7.8319464761036901</v>
      </c>
      <c r="AZ24" s="152">
        <v>42905000</v>
      </c>
      <c r="BA24" s="171">
        <v>31.635489555606348</v>
      </c>
      <c r="BB24" s="174">
        <v>2013000</v>
      </c>
      <c r="BC24" s="82">
        <v>1.4842615190638757</v>
      </c>
      <c r="BD24" s="166">
        <v>22432000</v>
      </c>
      <c r="BE24" s="82">
        <v>16.539967409657656</v>
      </c>
      <c r="BF24" s="166">
        <v>17825000</v>
      </c>
      <c r="BG24" s="82">
        <v>13.143050957433475</v>
      </c>
      <c r="BH24" s="152">
        <v>26290000</v>
      </c>
      <c r="BI24" s="82">
        <v>19.384617653347881</v>
      </c>
      <c r="BJ24" s="152">
        <v>17243000</v>
      </c>
      <c r="BK24" s="82">
        <v>12.713920205274917</v>
      </c>
      <c r="BL24" s="152">
        <v>5920000</v>
      </c>
      <c r="BM24" s="82">
        <v>4.3650413277983819</v>
      </c>
      <c r="BN24" s="179" t="s">
        <v>74</v>
      </c>
      <c r="BO24" s="172" t="s">
        <v>74</v>
      </c>
      <c r="BP24" s="182" t="s">
        <v>74</v>
      </c>
      <c r="BQ24" s="183" t="s">
        <v>74</v>
      </c>
      <c r="BR24" s="185">
        <v>357.68772248668205</v>
      </c>
      <c r="BS24" s="186">
        <v>187.00969562571385</v>
      </c>
      <c r="BT24" s="187" t="s">
        <v>74</v>
      </c>
      <c r="BU24" s="188" t="s">
        <v>74</v>
      </c>
      <c r="BV24" s="113">
        <v>148.60234595793281</v>
      </c>
      <c r="BW24" s="113">
        <v>219.17282890513627</v>
      </c>
      <c r="BX24" s="113">
        <v>16.781852589807503</v>
      </c>
      <c r="BY24" s="113">
        <v>49.353486006786106</v>
      </c>
      <c r="BZ24" s="114">
        <v>18.98275129011013</v>
      </c>
      <c r="CA24" s="113">
        <v>143.75036473226567</v>
      </c>
      <c r="CB24" s="158" t="s">
        <v>74</v>
      </c>
      <c r="CC24" s="158" t="s">
        <v>74</v>
      </c>
      <c r="CD24" s="193">
        <v>427.95136807270808</v>
      </c>
      <c r="CE24" s="68">
        <v>54.024712441307031</v>
      </c>
      <c r="CF24" s="164">
        <v>13481.958129157585</v>
      </c>
      <c r="CG24" s="8">
        <v>23.640058697779505</v>
      </c>
      <c r="CH24" s="21">
        <v>13478.45</v>
      </c>
      <c r="CI24" s="8">
        <v>23.633907337686988</v>
      </c>
      <c r="CJ24" s="20">
        <v>30069.730000000003</v>
      </c>
      <c r="CK24" s="8">
        <v>52.726033964533499</v>
      </c>
      <c r="CL24" s="16">
        <v>51585</v>
      </c>
      <c r="CM24" s="15">
        <v>49.67141610933411</v>
      </c>
      <c r="CN24" s="94">
        <v>761.67</v>
      </c>
      <c r="CO24" s="198">
        <v>6.349842852498103</v>
      </c>
      <c r="CP24" s="199">
        <v>467.05</v>
      </c>
      <c r="CQ24" s="202">
        <v>2</v>
      </c>
      <c r="CR24" s="203">
        <v>29</v>
      </c>
      <c r="CS24" s="220">
        <v>2</v>
      </c>
      <c r="CT24" s="206">
        <v>1.2595773890135984</v>
      </c>
      <c r="CU24" s="166">
        <v>18111000</v>
      </c>
      <c r="CV24" s="166">
        <v>17810000</v>
      </c>
      <c r="CW24" s="208">
        <v>101.69</v>
      </c>
      <c r="CX24" s="209">
        <v>26.34</v>
      </c>
      <c r="CY24" s="209">
        <v>0.77</v>
      </c>
      <c r="CZ24" s="6" t="s">
        <v>286</v>
      </c>
      <c r="DA24" s="155">
        <v>47000</v>
      </c>
      <c r="DB24" s="155">
        <v>230000</v>
      </c>
      <c r="DC24" s="155">
        <v>0</v>
      </c>
      <c r="DD24" s="155">
        <v>0</v>
      </c>
      <c r="DE24" s="151">
        <v>0</v>
      </c>
      <c r="DF24" s="155">
        <v>417000</v>
      </c>
      <c r="DG24" s="10">
        <v>0</v>
      </c>
      <c r="DH24" s="73">
        <v>0</v>
      </c>
      <c r="DI24" s="14">
        <v>0</v>
      </c>
      <c r="DJ24" s="22">
        <v>9</v>
      </c>
      <c r="DK24" s="17">
        <v>13327.888888888889</v>
      </c>
      <c r="DL24" s="17">
        <v>66.666666666666657</v>
      </c>
      <c r="DM24" s="17">
        <v>33.333333333333329</v>
      </c>
      <c r="DN24" s="17">
        <v>0</v>
      </c>
      <c r="DO24" s="17">
        <v>0</v>
      </c>
      <c r="DP24" s="17">
        <v>0</v>
      </c>
      <c r="DQ24" s="17">
        <v>66.666666666666657</v>
      </c>
      <c r="DR24" s="17">
        <v>33.333333333333329</v>
      </c>
      <c r="DS24" s="213">
        <v>519</v>
      </c>
      <c r="DT24" s="214">
        <v>231.11946050096338</v>
      </c>
      <c r="DV24" s="24"/>
      <c r="DW24" s="24"/>
    </row>
    <row r="25" spans="1:127" s="25" customFormat="1" ht="15" customHeight="1" x14ac:dyDescent="0.25">
      <c r="A25" s="5" t="s">
        <v>99</v>
      </c>
      <c r="B25" s="6">
        <v>7</v>
      </c>
      <c r="C25" s="7" t="s">
        <v>90</v>
      </c>
      <c r="D25" s="147">
        <v>311.39999999999998</v>
      </c>
      <c r="E25" s="148">
        <v>177689</v>
      </c>
      <c r="F25" s="93">
        <v>8.0123762978092241</v>
      </c>
      <c r="G25" s="149">
        <v>578.79999999999995</v>
      </c>
      <c r="H25" s="148">
        <v>87657</v>
      </c>
      <c r="I25" s="103">
        <v>49.331697516447278</v>
      </c>
      <c r="J25" s="150">
        <v>90032</v>
      </c>
      <c r="K25" s="9">
        <v>50.668302483552729</v>
      </c>
      <c r="L25" s="104">
        <v>22.261929551069564</v>
      </c>
      <c r="M25" s="104">
        <v>64.817180579551916</v>
      </c>
      <c r="N25" s="104">
        <v>12.920889869378522</v>
      </c>
      <c r="O25" s="8">
        <v>3.8</v>
      </c>
      <c r="P25" s="8">
        <v>30.4</v>
      </c>
      <c r="Q25" s="10">
        <v>55</v>
      </c>
      <c r="R25" s="11">
        <v>5.9</v>
      </c>
      <c r="S25" s="12">
        <v>54137</v>
      </c>
      <c r="T25" s="8">
        <v>3</v>
      </c>
      <c r="U25" s="13" t="s">
        <v>224</v>
      </c>
      <c r="V25" s="16">
        <v>10184</v>
      </c>
      <c r="W25" s="14">
        <v>0</v>
      </c>
      <c r="X25" s="151">
        <v>642</v>
      </c>
      <c r="Y25" s="12">
        <v>492119962</v>
      </c>
      <c r="Z25" s="14">
        <v>155</v>
      </c>
      <c r="AA25" s="15">
        <v>6.09</v>
      </c>
      <c r="AB25" s="15">
        <v>1.7060999999999999</v>
      </c>
      <c r="AC25" s="15">
        <v>63.65</v>
      </c>
      <c r="AD25" s="15">
        <v>34.186437656469202</v>
      </c>
      <c r="AE25" s="15">
        <v>4.5599999999999996</v>
      </c>
      <c r="AF25" s="15">
        <v>15.317299999999999</v>
      </c>
      <c r="AG25" s="8">
        <v>1.3917891587487172</v>
      </c>
      <c r="AH25" s="15">
        <v>12.5131</v>
      </c>
      <c r="AI25" s="152">
        <v>185469000</v>
      </c>
      <c r="AJ25" s="152">
        <v>258038000</v>
      </c>
      <c r="AK25" s="152">
        <v>25783000</v>
      </c>
      <c r="AL25" s="152">
        <v>78487000</v>
      </c>
      <c r="AM25" s="153">
        <v>1305.657678039692</v>
      </c>
      <c r="AN25" s="155">
        <v>60113</v>
      </c>
      <c r="AO25" s="152">
        <v>560000</v>
      </c>
      <c r="AP25" s="153">
        <v>9032.2580645161288</v>
      </c>
      <c r="AQ25" s="152">
        <v>62</v>
      </c>
      <c r="AR25" s="152">
        <v>20495000</v>
      </c>
      <c r="AS25" s="160">
        <v>7118.79124696075</v>
      </c>
      <c r="AT25" s="21">
        <v>2879</v>
      </c>
      <c r="AU25" s="21">
        <v>29000</v>
      </c>
      <c r="AV25" s="153">
        <v>14500</v>
      </c>
      <c r="AW25" s="167">
        <v>2</v>
      </c>
      <c r="AX25" s="17">
        <v>268.18599367806775</v>
      </c>
      <c r="AY25" s="81">
        <v>13.364829570974665</v>
      </c>
      <c r="AZ25" s="152">
        <v>34599000</v>
      </c>
      <c r="BA25" s="171">
        <v>18.636380774886483</v>
      </c>
      <c r="BB25" s="174">
        <v>7451000</v>
      </c>
      <c r="BC25" s="82">
        <v>4.0134013455209452</v>
      </c>
      <c r="BD25" s="166">
        <v>32747000</v>
      </c>
      <c r="BE25" s="82">
        <v>17.638820810867585</v>
      </c>
      <c r="BF25" s="166">
        <v>26366000</v>
      </c>
      <c r="BG25" s="82">
        <v>14.201763505033584</v>
      </c>
      <c r="BH25" s="152">
        <v>45446000</v>
      </c>
      <c r="BI25" s="82">
        <v>24.479001147301688</v>
      </c>
      <c r="BJ25" s="152">
        <v>22669000</v>
      </c>
      <c r="BK25" s="82">
        <v>12.210414052021783</v>
      </c>
      <c r="BL25" s="152">
        <v>15871000</v>
      </c>
      <c r="BM25" s="82">
        <v>8.5487441624966998</v>
      </c>
      <c r="BN25" s="179" t="s">
        <v>74</v>
      </c>
      <c r="BO25" s="172" t="s">
        <v>74</v>
      </c>
      <c r="BP25" s="182" t="s">
        <v>74</v>
      </c>
      <c r="BQ25" s="183" t="s">
        <v>74</v>
      </c>
      <c r="BR25" s="185">
        <v>194.71661160792169</v>
      </c>
      <c r="BS25" s="186">
        <v>184.29390676969311</v>
      </c>
      <c r="BT25" s="187" t="s">
        <v>74</v>
      </c>
      <c r="BU25" s="188" t="s">
        <v>74</v>
      </c>
      <c r="BV25" s="113">
        <v>148.3828486850621</v>
      </c>
      <c r="BW25" s="113">
        <v>255.76147088452296</v>
      </c>
      <c r="BX25" s="113">
        <v>41.932815199590294</v>
      </c>
      <c r="BY25" s="113">
        <v>89.318978664970814</v>
      </c>
      <c r="BZ25" s="114">
        <v>35.37078828740102</v>
      </c>
      <c r="CA25" s="113">
        <v>127.57683368131961</v>
      </c>
      <c r="CB25" s="158" t="s">
        <v>74</v>
      </c>
      <c r="CC25" s="158" t="s">
        <v>74</v>
      </c>
      <c r="CD25" s="193">
        <v>415.68379551844026</v>
      </c>
      <c r="CE25" s="68">
        <v>37.814730974099888</v>
      </c>
      <c r="CF25" s="164">
        <v>14129.017073728362</v>
      </c>
      <c r="CG25" s="8">
        <v>17.663488756101419</v>
      </c>
      <c r="CH25" s="21">
        <v>19111.18</v>
      </c>
      <c r="CI25" s="8">
        <v>23.891974316706833</v>
      </c>
      <c r="CJ25" s="20">
        <v>46749.760000000002</v>
      </c>
      <c r="CK25" s="8">
        <v>58.444536927191749</v>
      </c>
      <c r="CL25" s="16">
        <v>79766</v>
      </c>
      <c r="CM25" s="15">
        <v>59.116666248777669</v>
      </c>
      <c r="CN25" s="94">
        <v>795.74199999999985</v>
      </c>
      <c r="CO25" s="198">
        <v>4.4782850936186254</v>
      </c>
      <c r="CP25" s="199">
        <v>1100</v>
      </c>
      <c r="CQ25" s="202">
        <v>3</v>
      </c>
      <c r="CR25" s="203">
        <v>18</v>
      </c>
      <c r="CS25" s="220">
        <v>4</v>
      </c>
      <c r="CT25" s="206">
        <v>1.1390526086007422</v>
      </c>
      <c r="CU25" s="166">
        <v>12109000</v>
      </c>
      <c r="CV25" s="166">
        <v>12485000</v>
      </c>
      <c r="CW25" s="208">
        <v>96.99</v>
      </c>
      <c r="CX25" s="209">
        <v>78.58</v>
      </c>
      <c r="CY25" s="209">
        <v>1.38</v>
      </c>
      <c r="CZ25" s="6" t="s">
        <v>286</v>
      </c>
      <c r="DA25" s="155">
        <v>114000</v>
      </c>
      <c r="DB25" s="155">
        <v>428000</v>
      </c>
      <c r="DC25" s="155">
        <v>0</v>
      </c>
      <c r="DD25" s="155">
        <v>34000</v>
      </c>
      <c r="DE25" s="151">
        <v>0</v>
      </c>
      <c r="DF25" s="155">
        <v>396005</v>
      </c>
      <c r="DG25" s="10">
        <v>0</v>
      </c>
      <c r="DH25" s="10">
        <v>0</v>
      </c>
      <c r="DI25" s="14">
        <v>0</v>
      </c>
      <c r="DJ25" s="22">
        <v>15</v>
      </c>
      <c r="DK25" s="17">
        <v>11845.933333333332</v>
      </c>
      <c r="DL25" s="17">
        <v>26.666666666666668</v>
      </c>
      <c r="DM25" s="17">
        <v>73.333333333333329</v>
      </c>
      <c r="DN25" s="17">
        <v>0</v>
      </c>
      <c r="DO25" s="17">
        <v>13.333333333333334</v>
      </c>
      <c r="DP25" s="17">
        <v>13.333333333333334</v>
      </c>
      <c r="DQ25" s="17">
        <v>53.333333333333336</v>
      </c>
      <c r="DR25" s="17">
        <v>33.333333333333329</v>
      </c>
      <c r="DS25" s="213">
        <v>1041</v>
      </c>
      <c r="DT25" s="214">
        <v>170.69068203650338</v>
      </c>
      <c r="DV25" s="24"/>
      <c r="DW25" s="24"/>
    </row>
    <row r="26" spans="1:127" s="25" customFormat="1" ht="15" customHeight="1" x14ac:dyDescent="0.25">
      <c r="A26" s="5" t="s">
        <v>100</v>
      </c>
      <c r="B26" s="6">
        <v>3</v>
      </c>
      <c r="C26" s="7" t="s">
        <v>81</v>
      </c>
      <c r="D26" s="147">
        <v>19.899999999999999</v>
      </c>
      <c r="E26" s="148">
        <v>89667</v>
      </c>
      <c r="F26" s="93">
        <v>-4.7615507169410511</v>
      </c>
      <c r="G26" s="149">
        <v>4474</v>
      </c>
      <c r="H26" s="148">
        <v>43486</v>
      </c>
      <c r="I26" s="103">
        <v>48.497217482462887</v>
      </c>
      <c r="J26" s="150">
        <v>46181</v>
      </c>
      <c r="K26" s="9">
        <v>51.502782517537106</v>
      </c>
      <c r="L26" s="104">
        <v>15.888788517514804</v>
      </c>
      <c r="M26" s="104">
        <v>67.619079482975891</v>
      </c>
      <c r="N26" s="104">
        <v>16.492131999509297</v>
      </c>
      <c r="O26" s="8">
        <v>0.5</v>
      </c>
      <c r="P26" s="8">
        <v>40.9</v>
      </c>
      <c r="Q26" s="10">
        <v>119</v>
      </c>
      <c r="R26" s="11">
        <v>2</v>
      </c>
      <c r="S26" s="12">
        <v>79362</v>
      </c>
      <c r="T26" s="13">
        <v>2.6</v>
      </c>
      <c r="U26" s="13" t="s">
        <v>228</v>
      </c>
      <c r="V26" s="16">
        <v>11367</v>
      </c>
      <c r="W26" s="14">
        <v>0</v>
      </c>
      <c r="X26" s="151">
        <v>0</v>
      </c>
      <c r="Y26" s="12">
        <v>0</v>
      </c>
      <c r="Z26" s="14">
        <v>0</v>
      </c>
      <c r="AA26" s="15">
        <v>0.34</v>
      </c>
      <c r="AB26" s="15">
        <v>2.9904999999999999</v>
      </c>
      <c r="AC26" s="15">
        <v>56.98</v>
      </c>
      <c r="AD26" s="15">
        <v>42.917648643189011</v>
      </c>
      <c r="AE26" s="15">
        <v>3.93</v>
      </c>
      <c r="AF26" s="15">
        <v>17.978300000000001</v>
      </c>
      <c r="AG26" s="8">
        <v>0.89282829479488646</v>
      </c>
      <c r="AH26" s="15">
        <v>16.4373</v>
      </c>
      <c r="AI26" s="152">
        <v>94582000</v>
      </c>
      <c r="AJ26" s="152">
        <v>148510000</v>
      </c>
      <c r="AK26" s="152">
        <v>-1367000</v>
      </c>
      <c r="AL26" s="152">
        <v>36133000</v>
      </c>
      <c r="AM26" s="153">
        <v>983.71947401377588</v>
      </c>
      <c r="AN26" s="155">
        <v>36731</v>
      </c>
      <c r="AO26" s="152">
        <v>0</v>
      </c>
      <c r="AP26" s="156" t="s">
        <v>74</v>
      </c>
      <c r="AQ26" s="152">
        <v>0</v>
      </c>
      <c r="AR26" s="152">
        <v>5763000</v>
      </c>
      <c r="AS26" s="160">
        <v>3105.0646551724139</v>
      </c>
      <c r="AT26" s="21">
        <v>1856</v>
      </c>
      <c r="AU26" s="21">
        <v>0</v>
      </c>
      <c r="AV26" s="156" t="s">
        <v>74</v>
      </c>
      <c r="AW26" s="166">
        <v>0</v>
      </c>
      <c r="AX26" s="17">
        <v>737.55777320030552</v>
      </c>
      <c r="AY26" s="81">
        <v>9.3163812583376444</v>
      </c>
      <c r="AZ26" s="152">
        <v>5261000</v>
      </c>
      <c r="BA26" s="171">
        <v>5.562369161151171</v>
      </c>
      <c r="BB26" s="174">
        <v>6223000</v>
      </c>
      <c r="BC26" s="82">
        <v>6.5794760102345053</v>
      </c>
      <c r="BD26" s="166">
        <v>24085000</v>
      </c>
      <c r="BE26" s="82">
        <v>25.464676154025078</v>
      </c>
      <c r="BF26" s="166">
        <v>14984000</v>
      </c>
      <c r="BG26" s="82">
        <v>15.842337865555814</v>
      </c>
      <c r="BH26" s="152">
        <v>28233000</v>
      </c>
      <c r="BI26" s="82">
        <v>29.850288638430143</v>
      </c>
      <c r="BJ26" s="152">
        <v>10668000</v>
      </c>
      <c r="BK26" s="82">
        <v>11.279101731830581</v>
      </c>
      <c r="BL26" s="152">
        <v>4146000</v>
      </c>
      <c r="BM26" s="82">
        <v>4.3834979171512547</v>
      </c>
      <c r="BN26" s="179" t="s">
        <v>74</v>
      </c>
      <c r="BO26" s="172" t="s">
        <v>74</v>
      </c>
      <c r="BP26" s="182" t="s">
        <v>74</v>
      </c>
      <c r="BQ26" s="183" t="s">
        <v>74</v>
      </c>
      <c r="BR26" s="185">
        <v>58.67264433961212</v>
      </c>
      <c r="BS26" s="186">
        <v>268.60494942397986</v>
      </c>
      <c r="BT26" s="187" t="s">
        <v>74</v>
      </c>
      <c r="BU26" s="188" t="s">
        <v>74</v>
      </c>
      <c r="BV26" s="113">
        <v>167.10718547514693</v>
      </c>
      <c r="BW26" s="113">
        <v>314.86500050185685</v>
      </c>
      <c r="BX26" s="113">
        <v>69.401228991713779</v>
      </c>
      <c r="BY26" s="113">
        <v>46.237746328080561</v>
      </c>
      <c r="BZ26" s="114">
        <v>70.795275853993104</v>
      </c>
      <c r="CA26" s="113">
        <v>118.97353541436649</v>
      </c>
      <c r="CB26" s="158" t="s">
        <v>74</v>
      </c>
      <c r="CC26" s="158" t="s">
        <v>74</v>
      </c>
      <c r="CD26" s="193">
        <v>447.79613950069421</v>
      </c>
      <c r="CE26" s="68">
        <v>39.123292094386827</v>
      </c>
      <c r="CF26" s="164">
        <v>8969.812093323595</v>
      </c>
      <c r="CG26" s="8">
        <v>25.266797250418282</v>
      </c>
      <c r="CH26" s="21">
        <v>5042</v>
      </c>
      <c r="CI26" s="8">
        <v>14.202660034699244</v>
      </c>
      <c r="CJ26" s="20">
        <v>21488.58</v>
      </c>
      <c r="CK26" s="8">
        <v>60.530542714882486</v>
      </c>
      <c r="CL26" s="16">
        <v>24022</v>
      </c>
      <c r="CM26" s="15">
        <v>53.838148363999672</v>
      </c>
      <c r="CN26" s="197">
        <v>214</v>
      </c>
      <c r="CO26" s="198">
        <v>2.3866082282222001</v>
      </c>
      <c r="CP26" s="199">
        <v>128.68</v>
      </c>
      <c r="CQ26" s="202">
        <v>3</v>
      </c>
      <c r="CR26" s="203">
        <v>13</v>
      </c>
      <c r="CS26" s="220">
        <v>3</v>
      </c>
      <c r="CT26" s="206">
        <v>4.606887622993268</v>
      </c>
      <c r="CU26" s="166">
        <v>16488000</v>
      </c>
      <c r="CV26" s="166">
        <v>16880000</v>
      </c>
      <c r="CW26" s="208">
        <v>97.68</v>
      </c>
      <c r="CX26" s="209">
        <v>187.11</v>
      </c>
      <c r="CY26" s="209">
        <v>2.38</v>
      </c>
      <c r="CZ26" s="6" t="s">
        <v>286</v>
      </c>
      <c r="DA26" s="155">
        <v>35000</v>
      </c>
      <c r="DB26" s="155">
        <v>223000</v>
      </c>
      <c r="DC26" s="155">
        <v>0</v>
      </c>
      <c r="DD26" s="155">
        <v>10000</v>
      </c>
      <c r="DE26" s="151">
        <v>4000</v>
      </c>
      <c r="DF26" s="155">
        <v>370000</v>
      </c>
      <c r="DG26" s="10">
        <v>0</v>
      </c>
      <c r="DH26" s="10">
        <v>0</v>
      </c>
      <c r="DI26" s="14">
        <v>0</v>
      </c>
      <c r="DJ26" s="22">
        <v>9</v>
      </c>
      <c r="DK26" s="17">
        <v>9963</v>
      </c>
      <c r="DL26" s="17">
        <v>33.333333333333329</v>
      </c>
      <c r="DM26" s="17">
        <v>66.666666666666657</v>
      </c>
      <c r="DN26" s="17">
        <v>0</v>
      </c>
      <c r="DO26" s="17">
        <v>33.333333333333329</v>
      </c>
      <c r="DP26" s="17">
        <v>11.111111111111111</v>
      </c>
      <c r="DQ26" s="17">
        <v>44.444444444444443</v>
      </c>
      <c r="DR26" s="17">
        <v>44.444444444444443</v>
      </c>
      <c r="DS26" s="213">
        <v>355</v>
      </c>
      <c r="DT26" s="214">
        <v>252.58309859154929</v>
      </c>
      <c r="DV26" s="24"/>
      <c r="DW26" s="24"/>
    </row>
    <row r="27" spans="1:127" s="25" customFormat="1" ht="15" customHeight="1" x14ac:dyDescent="0.25">
      <c r="A27" s="5" t="s">
        <v>101</v>
      </c>
      <c r="B27" s="6">
        <v>3</v>
      </c>
      <c r="C27" s="7" t="s">
        <v>81</v>
      </c>
      <c r="D27" s="147">
        <v>110.2</v>
      </c>
      <c r="E27" s="148">
        <v>372322</v>
      </c>
      <c r="F27" s="93">
        <v>1.1620861579426429</v>
      </c>
      <c r="G27" s="149">
        <v>3372</v>
      </c>
      <c r="H27" s="148">
        <v>187721</v>
      </c>
      <c r="I27" s="103">
        <v>50.418992162697883</v>
      </c>
      <c r="J27" s="150">
        <v>184601</v>
      </c>
      <c r="K27" s="9">
        <v>49.581007837302124</v>
      </c>
      <c r="L27" s="104">
        <v>19.961216366478478</v>
      </c>
      <c r="M27" s="104">
        <v>65.356062762877301</v>
      </c>
      <c r="N27" s="104">
        <v>14.682720870644228</v>
      </c>
      <c r="O27" s="8">
        <v>0.7</v>
      </c>
      <c r="P27" s="8">
        <v>60.2</v>
      </c>
      <c r="Q27" s="10">
        <v>72</v>
      </c>
      <c r="R27" s="11">
        <v>7.5</v>
      </c>
      <c r="S27" s="12">
        <v>52103</v>
      </c>
      <c r="T27" s="8">
        <v>3</v>
      </c>
      <c r="U27" s="13" t="s">
        <v>224</v>
      </c>
      <c r="V27" s="16">
        <v>36610</v>
      </c>
      <c r="W27" s="14">
        <v>0</v>
      </c>
      <c r="X27" s="151">
        <v>1087</v>
      </c>
      <c r="Y27" s="12">
        <v>1083252436</v>
      </c>
      <c r="Z27" s="14">
        <v>139</v>
      </c>
      <c r="AA27" s="15">
        <v>-0.81</v>
      </c>
      <c r="AB27" s="15">
        <v>3.0289999999999999</v>
      </c>
      <c r="AC27" s="15">
        <v>82.15</v>
      </c>
      <c r="AD27" s="15">
        <v>17.840213551918463</v>
      </c>
      <c r="AE27" s="15">
        <v>6.18</v>
      </c>
      <c r="AF27" s="15">
        <v>723.77480000000003</v>
      </c>
      <c r="AG27" s="8">
        <v>3.3327228345558318E-2</v>
      </c>
      <c r="AH27" s="15">
        <v>16.213999999999999</v>
      </c>
      <c r="AI27" s="152">
        <v>346557000</v>
      </c>
      <c r="AJ27" s="152">
        <v>370870000</v>
      </c>
      <c r="AK27" s="152">
        <v>-13311000</v>
      </c>
      <c r="AL27" s="152">
        <v>132316000</v>
      </c>
      <c r="AM27" s="153">
        <v>1148.656156677547</v>
      </c>
      <c r="AN27" s="155">
        <v>115192</v>
      </c>
      <c r="AO27" s="152">
        <v>0</v>
      </c>
      <c r="AP27" s="156" t="s">
        <v>74</v>
      </c>
      <c r="AQ27" s="152">
        <v>0</v>
      </c>
      <c r="AR27" s="152">
        <v>46916000</v>
      </c>
      <c r="AS27" s="160">
        <v>5861.5692153923037</v>
      </c>
      <c r="AT27" s="21">
        <v>8004</v>
      </c>
      <c r="AU27" s="21">
        <v>0</v>
      </c>
      <c r="AV27" s="156" t="s">
        <v>74</v>
      </c>
      <c r="AW27" s="166">
        <v>0</v>
      </c>
      <c r="AX27" s="17">
        <v>383.98272914659555</v>
      </c>
      <c r="AY27" s="81">
        <v>16.281512605042018</v>
      </c>
      <c r="AZ27" s="152">
        <v>69420000</v>
      </c>
      <c r="BA27" s="171">
        <v>20.030816640986131</v>
      </c>
      <c r="BB27" s="174">
        <v>17696000</v>
      </c>
      <c r="BC27" s="82">
        <v>5.1060981169531923</v>
      </c>
      <c r="BD27" s="166">
        <v>74376000</v>
      </c>
      <c r="BE27" s="82">
        <v>21.460847284499923</v>
      </c>
      <c r="BF27" s="166">
        <v>45118000</v>
      </c>
      <c r="BG27" s="82">
        <v>13.018588090003059</v>
      </c>
      <c r="BH27" s="152">
        <v>76104000</v>
      </c>
      <c r="BI27" s="82">
        <v>21.959453610567685</v>
      </c>
      <c r="BJ27" s="152">
        <v>50686000</v>
      </c>
      <c r="BK27" s="82">
        <v>14.62520847399918</v>
      </c>
      <c r="BL27" s="152">
        <v>4794000</v>
      </c>
      <c r="BM27" s="82">
        <v>1.3832863004449369</v>
      </c>
      <c r="BN27" s="179" t="s">
        <v>74</v>
      </c>
      <c r="BO27" s="172" t="s">
        <v>74</v>
      </c>
      <c r="BP27" s="182" t="s">
        <v>74</v>
      </c>
      <c r="BQ27" s="183" t="s">
        <v>74</v>
      </c>
      <c r="BR27" s="185">
        <v>186.45151240055651</v>
      </c>
      <c r="BS27" s="186">
        <v>199.76257110780455</v>
      </c>
      <c r="BT27" s="187" t="s">
        <v>74</v>
      </c>
      <c r="BU27" s="188" t="s">
        <v>74</v>
      </c>
      <c r="BV27" s="113">
        <v>121.18005382437782</v>
      </c>
      <c r="BW27" s="113">
        <v>204.40371506384258</v>
      </c>
      <c r="BX27" s="113">
        <v>47.528751994241546</v>
      </c>
      <c r="BY27" s="113">
        <v>12.875951461369461</v>
      </c>
      <c r="BZ27" s="114">
        <v>39.019988074838444</v>
      </c>
      <c r="CA27" s="113">
        <v>136.13485101605599</v>
      </c>
      <c r="CB27" s="158" t="s">
        <v>74</v>
      </c>
      <c r="CC27" s="158" t="s">
        <v>74</v>
      </c>
      <c r="CD27" s="193">
        <v>660.26286547676921</v>
      </c>
      <c r="CE27" s="68">
        <v>34.935926581518096</v>
      </c>
      <c r="CF27" s="164">
        <v>25374.08591780331</v>
      </c>
      <c r="CG27" s="8">
        <v>16.247620850352746</v>
      </c>
      <c r="CH27" s="21">
        <v>28421</v>
      </c>
      <c r="CI27" s="8">
        <v>18.198631220992258</v>
      </c>
      <c r="CJ27" s="20">
        <v>102376</v>
      </c>
      <c r="CK27" s="8">
        <v>65.553747928655</v>
      </c>
      <c r="CL27" s="16">
        <v>82815</v>
      </c>
      <c r="CM27" s="15">
        <v>54.011954356094918</v>
      </c>
      <c r="CN27" s="94">
        <v>940.8</v>
      </c>
      <c r="CO27" s="198">
        <v>2.5268450427318285</v>
      </c>
      <c r="CP27" s="199">
        <v>1328.62</v>
      </c>
      <c r="CQ27" s="202">
        <v>5</v>
      </c>
      <c r="CR27" s="203">
        <v>46</v>
      </c>
      <c r="CS27" s="220">
        <v>10</v>
      </c>
      <c r="CT27" s="206">
        <v>1.3477495097343364</v>
      </c>
      <c r="CU27" s="166">
        <v>38890000</v>
      </c>
      <c r="CV27" s="166">
        <v>45466000</v>
      </c>
      <c r="CW27" s="208">
        <v>85.54</v>
      </c>
      <c r="CX27" s="209">
        <v>78.28</v>
      </c>
      <c r="CY27" s="209">
        <v>2.2200000000000002</v>
      </c>
      <c r="CZ27" s="6" t="s">
        <v>286</v>
      </c>
      <c r="DA27" s="155">
        <v>106000</v>
      </c>
      <c r="DB27" s="155">
        <v>511000</v>
      </c>
      <c r="DC27" s="155">
        <v>0</v>
      </c>
      <c r="DD27" s="155">
        <v>34000</v>
      </c>
      <c r="DE27" s="151">
        <v>2000</v>
      </c>
      <c r="DF27" s="155">
        <v>525438.06999999995</v>
      </c>
      <c r="DG27" s="10">
        <v>3</v>
      </c>
      <c r="DH27" s="10">
        <v>2450</v>
      </c>
      <c r="DI27" s="14">
        <v>2</v>
      </c>
      <c r="DJ27" s="22">
        <v>15</v>
      </c>
      <c r="DK27" s="17">
        <v>24821.466666666667</v>
      </c>
      <c r="DL27" s="17">
        <v>46.666666666666664</v>
      </c>
      <c r="DM27" s="17">
        <v>53.333333333333336</v>
      </c>
      <c r="DN27" s="17">
        <v>0</v>
      </c>
      <c r="DO27" s="17">
        <v>33.333333333333329</v>
      </c>
      <c r="DP27" s="17">
        <v>20</v>
      </c>
      <c r="DQ27" s="17">
        <v>60</v>
      </c>
      <c r="DR27" s="17">
        <v>13.333333333333334</v>
      </c>
      <c r="DS27" s="213">
        <v>1230</v>
      </c>
      <c r="DT27" s="214">
        <v>302.70081300813007</v>
      </c>
      <c r="DV27" s="24"/>
      <c r="DW27" s="24"/>
    </row>
    <row r="28" spans="1:127" s="25" customFormat="1" ht="15" customHeight="1" x14ac:dyDescent="0.25">
      <c r="A28" s="5" t="s">
        <v>102</v>
      </c>
      <c r="B28" s="6">
        <v>9</v>
      </c>
      <c r="C28" s="7" t="s">
        <v>78</v>
      </c>
      <c r="D28" s="147">
        <v>18934.5</v>
      </c>
      <c r="E28" s="148">
        <v>2871</v>
      </c>
      <c r="F28" s="93">
        <v>2.6824034334763951</v>
      </c>
      <c r="G28" s="149">
        <v>0.1</v>
      </c>
      <c r="H28" s="148">
        <v>1553</v>
      </c>
      <c r="I28" s="103">
        <v>54.092650644374785</v>
      </c>
      <c r="J28" s="150">
        <v>1318</v>
      </c>
      <c r="K28" s="9">
        <v>45.907349355625215</v>
      </c>
      <c r="L28" s="104">
        <v>19.366074538488331</v>
      </c>
      <c r="M28" s="104">
        <v>64.820619993033787</v>
      </c>
      <c r="N28" s="104">
        <v>15.813305468477882</v>
      </c>
      <c r="O28" s="8">
        <v>8</v>
      </c>
      <c r="P28" s="8">
        <v>5.9</v>
      </c>
      <c r="Q28" s="10">
        <v>73</v>
      </c>
      <c r="R28" s="11">
        <v>1.8</v>
      </c>
      <c r="S28" s="12">
        <v>53060</v>
      </c>
      <c r="T28" s="13">
        <v>2.4</v>
      </c>
      <c r="U28" s="13" t="s">
        <v>226</v>
      </c>
      <c r="V28" s="16">
        <v>420</v>
      </c>
      <c r="W28" s="14">
        <v>8</v>
      </c>
      <c r="X28" s="151">
        <v>37</v>
      </c>
      <c r="Y28" s="12">
        <v>21931312</v>
      </c>
      <c r="Z28" s="14">
        <v>59</v>
      </c>
      <c r="AA28" s="15">
        <v>23.98</v>
      </c>
      <c r="AB28" s="15">
        <v>10.575900000000001</v>
      </c>
      <c r="AC28" s="15">
        <v>27.17</v>
      </c>
      <c r="AD28" s="15">
        <v>72.512125136487143</v>
      </c>
      <c r="AE28" s="15">
        <v>9.77</v>
      </c>
      <c r="AF28" s="15">
        <v>17.0578</v>
      </c>
      <c r="AG28" s="8">
        <v>2.6664527514840364</v>
      </c>
      <c r="AH28" s="15">
        <v>17.663599999999999</v>
      </c>
      <c r="AI28" s="152">
        <v>23693000</v>
      </c>
      <c r="AJ28" s="152">
        <v>39381000</v>
      </c>
      <c r="AK28" s="152">
        <v>7642000</v>
      </c>
      <c r="AL28" s="152">
        <v>375000</v>
      </c>
      <c r="AM28" s="153">
        <v>456.20437956204381</v>
      </c>
      <c r="AN28" s="155">
        <v>822</v>
      </c>
      <c r="AO28" s="152">
        <v>3011000</v>
      </c>
      <c r="AP28" s="153">
        <v>3241.1194833153927</v>
      </c>
      <c r="AQ28" s="152">
        <v>929</v>
      </c>
      <c r="AR28" s="152">
        <v>226000</v>
      </c>
      <c r="AS28" s="160">
        <v>1228.2608695652175</v>
      </c>
      <c r="AT28" s="21">
        <v>184</v>
      </c>
      <c r="AU28" s="21">
        <v>0</v>
      </c>
      <c r="AV28" s="156" t="s">
        <v>74</v>
      </c>
      <c r="AW28" s="166">
        <v>0</v>
      </c>
      <c r="AX28" s="17">
        <v>317.51626771871537</v>
      </c>
      <c r="AY28" s="81">
        <v>19.34306569343066</v>
      </c>
      <c r="AZ28" s="152">
        <v>3685000</v>
      </c>
      <c r="BA28" s="171">
        <v>15.55311695437471</v>
      </c>
      <c r="BB28" s="174">
        <v>995000</v>
      </c>
      <c r="BC28" s="82">
        <v>4.199552610475668</v>
      </c>
      <c r="BD28" s="166">
        <v>383000</v>
      </c>
      <c r="BE28" s="82">
        <v>1.6165112058413877</v>
      </c>
      <c r="BF28" s="166">
        <v>1633000</v>
      </c>
      <c r="BG28" s="82">
        <v>6.8923310682480059</v>
      </c>
      <c r="BH28" s="152">
        <v>1635000</v>
      </c>
      <c r="BI28" s="82">
        <v>6.9007723800278562</v>
      </c>
      <c r="BJ28" s="152">
        <v>5779000</v>
      </c>
      <c r="BK28" s="82">
        <v>24.391170387878276</v>
      </c>
      <c r="BL28" s="152">
        <v>1188000</v>
      </c>
      <c r="BM28" s="82">
        <v>5.0141391972312492</v>
      </c>
      <c r="BN28" s="178">
        <v>2475000</v>
      </c>
      <c r="BO28" s="172">
        <v>10.446123327565102</v>
      </c>
      <c r="BP28" s="182">
        <v>327000</v>
      </c>
      <c r="BQ28" s="183">
        <v>1.3801544760055713</v>
      </c>
      <c r="BR28" s="185">
        <v>1283.5249042145595</v>
      </c>
      <c r="BS28" s="186">
        <v>133.40299547196099</v>
      </c>
      <c r="BT28" s="186">
        <v>862.06896551724139</v>
      </c>
      <c r="BU28" s="113">
        <v>113.89759665621735</v>
      </c>
      <c r="BV28" s="113">
        <v>568.79136189481017</v>
      </c>
      <c r="BW28" s="113">
        <v>569.48798328108671</v>
      </c>
      <c r="BX28" s="113">
        <v>346.56913967258794</v>
      </c>
      <c r="BY28" s="113">
        <v>413.79310344827587</v>
      </c>
      <c r="BZ28" s="114">
        <v>102.75165447579241</v>
      </c>
      <c r="CA28" s="113">
        <v>2012.8874956461163</v>
      </c>
      <c r="CB28" s="158">
        <v>835.88599999999997</v>
      </c>
      <c r="CC28" s="158">
        <v>662</v>
      </c>
      <c r="CD28" s="193">
        <v>435.52311435523114</v>
      </c>
      <c r="CE28" s="68">
        <v>44.070756980991</v>
      </c>
      <c r="CF28" s="164">
        <v>222.20936242094396</v>
      </c>
      <c r="CG28" s="8">
        <v>15.913137725118142</v>
      </c>
      <c r="CH28" s="21">
        <v>393.19</v>
      </c>
      <c r="CI28" s="8">
        <v>28.157619255872863</v>
      </c>
      <c r="CJ28" s="20">
        <v>780.99</v>
      </c>
      <c r="CK28" s="8">
        <v>55.929243019008993</v>
      </c>
      <c r="CL28" s="16">
        <v>2334</v>
      </c>
      <c r="CM28" s="15">
        <v>55.098543273350472</v>
      </c>
      <c r="CN28" s="94">
        <v>2610.5500000000002</v>
      </c>
      <c r="CO28" s="198">
        <v>909.28247997213521</v>
      </c>
      <c r="CP28" s="199">
        <v>23.65</v>
      </c>
      <c r="CQ28" s="202">
        <v>2</v>
      </c>
      <c r="CR28" s="203">
        <v>6</v>
      </c>
      <c r="CS28" s="220">
        <v>1</v>
      </c>
      <c r="CT28" s="206">
        <v>5.4910586552217451</v>
      </c>
      <c r="CU28" s="166">
        <v>6700000</v>
      </c>
      <c r="CV28" s="166">
        <v>4324000</v>
      </c>
      <c r="CW28" s="208">
        <v>154.94999999999999</v>
      </c>
      <c r="CX28" s="209">
        <v>85.87</v>
      </c>
      <c r="CY28" s="209">
        <v>0.23</v>
      </c>
      <c r="CZ28" s="6" t="s">
        <v>286</v>
      </c>
      <c r="DA28" s="155">
        <v>24000</v>
      </c>
      <c r="DB28" s="155">
        <v>128000</v>
      </c>
      <c r="DC28" s="155">
        <v>0</v>
      </c>
      <c r="DD28" s="155">
        <v>6000</v>
      </c>
      <c r="DE28" s="151">
        <v>0</v>
      </c>
      <c r="DF28" s="155">
        <v>299000</v>
      </c>
      <c r="DG28" s="10">
        <v>0</v>
      </c>
      <c r="DH28" s="10">
        <v>0</v>
      </c>
      <c r="DI28" s="14">
        <v>0</v>
      </c>
      <c r="DJ28" s="22">
        <v>10</v>
      </c>
      <c r="DK28" s="17">
        <v>287.10000000000002</v>
      </c>
      <c r="DL28" s="17">
        <v>30</v>
      </c>
      <c r="DM28" s="17">
        <v>70</v>
      </c>
      <c r="DN28" s="17">
        <v>0</v>
      </c>
      <c r="DO28" s="17">
        <v>0</v>
      </c>
      <c r="DP28" s="17">
        <v>0</v>
      </c>
      <c r="DQ28" s="17">
        <v>40</v>
      </c>
      <c r="DR28" s="17">
        <v>60</v>
      </c>
      <c r="DS28" s="213">
        <v>92</v>
      </c>
      <c r="DT28" s="214">
        <v>31.206521739130434</v>
      </c>
      <c r="DV28" s="24"/>
      <c r="DW28" s="24"/>
    </row>
    <row r="29" spans="1:127" s="25" customFormat="1" ht="15" customHeight="1" x14ac:dyDescent="0.25">
      <c r="A29" s="5" t="s">
        <v>103</v>
      </c>
      <c r="B29" s="6">
        <v>7</v>
      </c>
      <c r="C29" s="7" t="s">
        <v>90</v>
      </c>
      <c r="D29" s="147">
        <v>1681</v>
      </c>
      <c r="E29" s="148">
        <v>348379</v>
      </c>
      <c r="F29" s="93">
        <v>2.7072842840127831</v>
      </c>
      <c r="G29" s="149">
        <v>207.6</v>
      </c>
      <c r="H29" s="148">
        <v>169706</v>
      </c>
      <c r="I29" s="103">
        <v>48.713039534529926</v>
      </c>
      <c r="J29" s="150">
        <v>178673</v>
      </c>
      <c r="K29" s="9">
        <v>51.286960465470074</v>
      </c>
      <c r="L29" s="104">
        <v>18.271767241997939</v>
      </c>
      <c r="M29" s="104">
        <v>59.982375516319877</v>
      </c>
      <c r="N29" s="104">
        <v>21.745857241682192</v>
      </c>
      <c r="O29" s="8">
        <v>3.8</v>
      </c>
      <c r="P29" s="8">
        <v>5.9</v>
      </c>
      <c r="Q29" s="10">
        <v>86</v>
      </c>
      <c r="R29" s="11">
        <v>3.6</v>
      </c>
      <c r="S29" s="12">
        <v>55857</v>
      </c>
      <c r="T29" s="13">
        <v>2.5</v>
      </c>
      <c r="U29" s="13" t="s">
        <v>224</v>
      </c>
      <c r="V29" s="16">
        <v>24200</v>
      </c>
      <c r="W29" s="14">
        <v>2</v>
      </c>
      <c r="X29" s="151">
        <v>2463</v>
      </c>
      <c r="Y29" s="12">
        <v>1161950841</v>
      </c>
      <c r="Z29" s="14">
        <v>80</v>
      </c>
      <c r="AA29" s="66">
        <v>7.73</v>
      </c>
      <c r="AB29" s="66">
        <v>1.8010999999999999</v>
      </c>
      <c r="AC29" s="66">
        <v>82.49</v>
      </c>
      <c r="AD29" s="66">
        <v>16.946458741384205</v>
      </c>
      <c r="AE29" s="66">
        <v>2.09</v>
      </c>
      <c r="AF29" s="66">
        <v>3.9780000000000002</v>
      </c>
      <c r="AG29" s="66">
        <v>9.3759295206295548</v>
      </c>
      <c r="AH29" s="8">
        <v>7.0197000000000003</v>
      </c>
      <c r="AI29" s="28">
        <v>562759000</v>
      </c>
      <c r="AJ29" s="28">
        <v>668830000</v>
      </c>
      <c r="AK29" s="152">
        <v>40445000</v>
      </c>
      <c r="AL29" s="28">
        <v>174410000</v>
      </c>
      <c r="AM29" s="29">
        <v>1286.5889642962525</v>
      </c>
      <c r="AN29" s="155">
        <v>135560</v>
      </c>
      <c r="AO29" s="28">
        <v>900000</v>
      </c>
      <c r="AP29" s="30">
        <v>2097.9020979020979</v>
      </c>
      <c r="AQ29" s="12">
        <v>429</v>
      </c>
      <c r="AR29" s="12">
        <v>24405000</v>
      </c>
      <c r="AS29" s="159">
        <v>3541.5759686547672</v>
      </c>
      <c r="AT29" s="163">
        <v>6891</v>
      </c>
      <c r="AU29" s="21">
        <v>2373000</v>
      </c>
      <c r="AV29" s="30">
        <v>474600</v>
      </c>
      <c r="AW29" s="64">
        <v>5</v>
      </c>
      <c r="AX29" s="12">
        <v>265.65193638343573</v>
      </c>
      <c r="AY29" s="67">
        <v>20.037621717320743</v>
      </c>
      <c r="AZ29" s="152">
        <v>3114519.66</v>
      </c>
      <c r="BA29" s="171">
        <v>0.57731305903239105</v>
      </c>
      <c r="BB29" s="174">
        <v>33515580.890000001</v>
      </c>
      <c r="BC29" s="118">
        <v>6.2125093565321867</v>
      </c>
      <c r="BD29" s="166">
        <v>121679346.09999999</v>
      </c>
      <c r="BE29" s="118">
        <v>22.554706082045421</v>
      </c>
      <c r="BF29" s="166">
        <v>43045200.129999995</v>
      </c>
      <c r="BG29" s="118">
        <v>7.9789370036314908</v>
      </c>
      <c r="BH29" s="152">
        <v>76158852.150000006</v>
      </c>
      <c r="BI29" s="118">
        <v>14.116944089899272</v>
      </c>
      <c r="BJ29" s="152">
        <v>72865364.019999996</v>
      </c>
      <c r="BK29" s="118">
        <v>13.506457108026385</v>
      </c>
      <c r="BL29" s="152">
        <v>25054178.129999999</v>
      </c>
      <c r="BM29" s="118">
        <v>4.6440882693842838</v>
      </c>
      <c r="BN29" s="178">
        <v>74952676.299999997</v>
      </c>
      <c r="BO29" s="172">
        <v>13.893365128867927</v>
      </c>
      <c r="BP29" s="182">
        <v>78447378.709999993</v>
      </c>
      <c r="BQ29" s="183">
        <v>14.541149557599054</v>
      </c>
      <c r="BR29" s="185">
        <v>8.9400327229827283</v>
      </c>
      <c r="BS29" s="189">
        <v>349.27290709256295</v>
      </c>
      <c r="BT29" s="189">
        <v>215.14694140576785</v>
      </c>
      <c r="BU29" s="92">
        <v>225.17826479207986</v>
      </c>
      <c r="BV29" s="92">
        <v>123.55853863177745</v>
      </c>
      <c r="BW29" s="92">
        <v>218.60919329236265</v>
      </c>
      <c r="BX29" s="92">
        <v>96.204366193140231</v>
      </c>
      <c r="BY29" s="92">
        <v>71.916441949715676</v>
      </c>
      <c r="BZ29" s="114">
        <v>28.355289756271187</v>
      </c>
      <c r="CA29" s="92">
        <v>209.15544283668072</v>
      </c>
      <c r="CB29" s="158">
        <v>416.59100000000001</v>
      </c>
      <c r="CC29" s="158">
        <v>506.5</v>
      </c>
      <c r="CD29" s="195">
        <v>568.94364119209206</v>
      </c>
      <c r="CE29" s="68">
        <v>41.106013187542118</v>
      </c>
      <c r="CF29" s="164">
        <v>38111.521438404117</v>
      </c>
      <c r="CG29" s="8">
        <v>18.094703822805442</v>
      </c>
      <c r="CH29" s="21">
        <v>50361</v>
      </c>
      <c r="CI29" s="8">
        <v>23.910548433315533</v>
      </c>
      <c r="CJ29" s="20">
        <v>122150</v>
      </c>
      <c r="CK29" s="8">
        <v>57.994747743879039</v>
      </c>
      <c r="CL29" s="16">
        <v>55905</v>
      </c>
      <c r="CM29" s="15">
        <v>48.693319023343172</v>
      </c>
      <c r="CN29" s="197">
        <v>2259.1499999999996</v>
      </c>
      <c r="CO29" s="198">
        <v>6.4847479325676911</v>
      </c>
      <c r="CP29" s="199">
        <v>3612</v>
      </c>
      <c r="CQ29" s="202">
        <v>20</v>
      </c>
      <c r="CR29" s="203">
        <v>116</v>
      </c>
      <c r="CS29" s="220">
        <v>12</v>
      </c>
      <c r="CT29" s="206">
        <v>3.4939923483772835</v>
      </c>
      <c r="CU29" s="166">
        <v>58026000</v>
      </c>
      <c r="CV29" s="166">
        <v>104787000</v>
      </c>
      <c r="CW29" s="209">
        <v>55.38</v>
      </c>
      <c r="CX29" s="209">
        <v>57.29</v>
      </c>
      <c r="CY29" s="209">
        <v>2.5499999999999998</v>
      </c>
      <c r="CZ29" s="6" t="s">
        <v>286</v>
      </c>
      <c r="DA29" s="155">
        <v>320000</v>
      </c>
      <c r="DB29" s="155">
        <v>0</v>
      </c>
      <c r="DC29" s="155">
        <v>0</v>
      </c>
      <c r="DD29" s="155">
        <v>0</v>
      </c>
      <c r="DE29" s="151">
        <v>0</v>
      </c>
      <c r="DF29" s="155">
        <v>561832</v>
      </c>
      <c r="DG29" s="10">
        <v>0</v>
      </c>
      <c r="DH29" s="73">
        <v>0</v>
      </c>
      <c r="DI29" s="14">
        <v>0</v>
      </c>
      <c r="DJ29" s="22">
        <v>0</v>
      </c>
      <c r="DK29" s="123" t="s">
        <v>74</v>
      </c>
      <c r="DL29" s="123" t="s">
        <v>74</v>
      </c>
      <c r="DM29" s="123" t="s">
        <v>74</v>
      </c>
      <c r="DN29" s="123" t="s">
        <v>74</v>
      </c>
      <c r="DO29" s="123" t="s">
        <v>74</v>
      </c>
      <c r="DP29" s="123" t="s">
        <v>74</v>
      </c>
      <c r="DQ29" s="123" t="s">
        <v>74</v>
      </c>
      <c r="DR29" s="123" t="s">
        <v>74</v>
      </c>
      <c r="DS29" s="213">
        <v>1901</v>
      </c>
      <c r="DT29" s="214">
        <v>183.26091530773277</v>
      </c>
      <c r="DV29" s="24"/>
      <c r="DW29" s="24"/>
    </row>
    <row r="30" spans="1:127" s="25" customFormat="1" ht="15.75" x14ac:dyDescent="0.25">
      <c r="A30" s="5" t="s">
        <v>104</v>
      </c>
      <c r="B30" s="6">
        <v>9</v>
      </c>
      <c r="C30" s="7" t="s">
        <v>78</v>
      </c>
      <c r="D30" s="147">
        <v>53492.2</v>
      </c>
      <c r="E30" s="148">
        <v>1760</v>
      </c>
      <c r="F30" s="93">
        <v>-4.6587215601300107</v>
      </c>
      <c r="G30" s="149">
        <v>0</v>
      </c>
      <c r="H30" s="148">
        <v>918</v>
      </c>
      <c r="I30" s="103">
        <v>52.159090909090914</v>
      </c>
      <c r="J30" s="150">
        <v>842</v>
      </c>
      <c r="K30" s="9">
        <v>47.840909090909086</v>
      </c>
      <c r="L30" s="104">
        <v>17.329545454545457</v>
      </c>
      <c r="M30" s="104">
        <v>63.125</v>
      </c>
      <c r="N30" s="104">
        <v>19.545454545454547</v>
      </c>
      <c r="O30" s="8">
        <v>39.5</v>
      </c>
      <c r="P30" s="8">
        <v>2.7</v>
      </c>
      <c r="Q30" s="10">
        <v>2</v>
      </c>
      <c r="R30" s="11">
        <v>8</v>
      </c>
      <c r="S30" s="12">
        <v>68697</v>
      </c>
      <c r="T30" s="13">
        <v>2.4</v>
      </c>
      <c r="U30" s="13" t="s">
        <v>226</v>
      </c>
      <c r="V30" s="16">
        <v>146</v>
      </c>
      <c r="W30" s="14">
        <v>0</v>
      </c>
      <c r="X30" s="151">
        <v>0</v>
      </c>
      <c r="Y30" s="12">
        <v>0</v>
      </c>
      <c r="Z30" s="14">
        <v>0</v>
      </c>
      <c r="AA30" s="15">
        <v>7.01</v>
      </c>
      <c r="AB30" s="15">
        <v>3.1208999999999998</v>
      </c>
      <c r="AC30" s="15">
        <v>33.119999999999997</v>
      </c>
      <c r="AD30" s="15">
        <v>66.560154407034105</v>
      </c>
      <c r="AE30" s="15">
        <v>9.08</v>
      </c>
      <c r="AF30" s="15">
        <v>12.526999999999999</v>
      </c>
      <c r="AG30" s="8">
        <v>1.8580959896692733</v>
      </c>
      <c r="AH30" s="15">
        <v>7.5772000000000004</v>
      </c>
      <c r="AI30" s="152">
        <v>26131000</v>
      </c>
      <c r="AJ30" s="152">
        <v>46630000</v>
      </c>
      <c r="AK30" s="152">
        <v>1969000</v>
      </c>
      <c r="AL30" s="152">
        <v>340000</v>
      </c>
      <c r="AM30" s="154">
        <v>320.15065913371001</v>
      </c>
      <c r="AN30" s="155">
        <v>1062</v>
      </c>
      <c r="AO30" s="152">
        <v>474000</v>
      </c>
      <c r="AP30" s="153">
        <v>1250.6596306068602</v>
      </c>
      <c r="AQ30" s="152">
        <v>379</v>
      </c>
      <c r="AR30" s="152">
        <v>48000</v>
      </c>
      <c r="AS30" s="19">
        <v>352.94117647058823</v>
      </c>
      <c r="AT30" s="17">
        <v>136</v>
      </c>
      <c r="AU30" s="21">
        <v>0</v>
      </c>
      <c r="AV30" s="87" t="s">
        <v>74</v>
      </c>
      <c r="AW30" s="168">
        <v>0</v>
      </c>
      <c r="AX30" s="18">
        <v>496.66358468677493</v>
      </c>
      <c r="AY30" s="81">
        <v>11.111111111111111</v>
      </c>
      <c r="AZ30" s="166">
        <v>898000</v>
      </c>
      <c r="BA30" s="171">
        <v>3.4365313229497532</v>
      </c>
      <c r="BB30" s="174">
        <v>578000</v>
      </c>
      <c r="BC30" s="82">
        <v>2.2119321878228924</v>
      </c>
      <c r="BD30" s="166">
        <v>532000</v>
      </c>
      <c r="BE30" s="120">
        <v>2.0358960621484061</v>
      </c>
      <c r="BF30" s="166">
        <v>1456000</v>
      </c>
      <c r="BG30" s="120">
        <v>5.5719260648272169</v>
      </c>
      <c r="BH30" s="166">
        <v>1197000</v>
      </c>
      <c r="BI30" s="120">
        <v>4.5807661398339139</v>
      </c>
      <c r="BJ30" s="166">
        <v>15372000</v>
      </c>
      <c r="BK30" s="120">
        <v>58.826680953656577</v>
      </c>
      <c r="BL30" s="166">
        <v>3854000</v>
      </c>
      <c r="BM30" s="120">
        <v>14.74876583368413</v>
      </c>
      <c r="BN30" s="178">
        <v>1515000</v>
      </c>
      <c r="BO30" s="166">
        <v>5.7977115303662323</v>
      </c>
      <c r="BP30" s="166">
        <v>208000</v>
      </c>
      <c r="BQ30" s="166">
        <v>0.79598943783245957</v>
      </c>
      <c r="BR30" s="181">
        <v>510.22727272727275</v>
      </c>
      <c r="BS30" s="181">
        <v>302.27272727272725</v>
      </c>
      <c r="BT30" s="181">
        <v>860.7954545454545</v>
      </c>
      <c r="BU30" s="181">
        <v>118.18181818181819</v>
      </c>
      <c r="BV30" s="181">
        <v>827.27272727272725</v>
      </c>
      <c r="BW30" s="181">
        <v>680.11363636363637</v>
      </c>
      <c r="BX30" s="181">
        <v>328.40909090909093</v>
      </c>
      <c r="BY30" s="181">
        <v>2189.7727272727275</v>
      </c>
      <c r="BZ30" s="181">
        <v>0</v>
      </c>
      <c r="CA30" s="181">
        <v>8734.0909090909099</v>
      </c>
      <c r="CB30" s="158" t="s">
        <v>74</v>
      </c>
      <c r="CC30" s="158">
        <v>893</v>
      </c>
      <c r="CD30" s="193">
        <v>462.33521657250469</v>
      </c>
      <c r="CE30" s="68">
        <v>30.260114543951978</v>
      </c>
      <c r="CF30" s="164">
        <v>182.48030478680781</v>
      </c>
      <c r="CG30" s="8">
        <v>27.338680029681438</v>
      </c>
      <c r="CH30" s="21">
        <v>50</v>
      </c>
      <c r="CI30" s="8">
        <v>7.4908577288988214</v>
      </c>
      <c r="CJ30" s="20">
        <v>435</v>
      </c>
      <c r="CK30" s="8">
        <v>65.170462241419742</v>
      </c>
      <c r="CL30" s="16">
        <v>43178</v>
      </c>
      <c r="CM30" s="15">
        <v>64.229468710917587</v>
      </c>
      <c r="CN30" s="197">
        <v>2395.8199999999997</v>
      </c>
      <c r="CO30" s="198">
        <v>1361.2613636363635</v>
      </c>
      <c r="CP30" s="199">
        <v>1</v>
      </c>
      <c r="CQ30" s="202">
        <v>4</v>
      </c>
      <c r="CR30" s="203">
        <v>7</v>
      </c>
      <c r="CS30" s="220">
        <v>0</v>
      </c>
      <c r="CT30" s="207">
        <v>0</v>
      </c>
      <c r="CU30" s="166">
        <v>6993000</v>
      </c>
      <c r="CV30" s="166">
        <v>4318000</v>
      </c>
      <c r="CW30" s="208">
        <v>161.94999999999999</v>
      </c>
      <c r="CX30" s="209">
        <v>282.93</v>
      </c>
      <c r="CY30" s="209">
        <v>19.489999999999998</v>
      </c>
      <c r="CZ30" s="6" t="s">
        <v>286</v>
      </c>
      <c r="DA30" s="155">
        <v>160000</v>
      </c>
      <c r="DB30" s="155">
        <v>0</v>
      </c>
      <c r="DC30" s="155">
        <v>0</v>
      </c>
      <c r="DD30" s="155">
        <v>0</v>
      </c>
      <c r="DE30" s="151">
        <v>0</v>
      </c>
      <c r="DF30" s="155">
        <v>230000</v>
      </c>
      <c r="DG30" s="10">
        <v>0</v>
      </c>
      <c r="DH30" s="10">
        <v>0</v>
      </c>
      <c r="DI30" s="14">
        <v>0</v>
      </c>
      <c r="DJ30" s="22">
        <v>0</v>
      </c>
      <c r="DK30" s="123" t="s">
        <v>74</v>
      </c>
      <c r="DL30" s="123" t="s">
        <v>74</v>
      </c>
      <c r="DM30" s="123" t="s">
        <v>74</v>
      </c>
      <c r="DN30" s="123" t="s">
        <v>74</v>
      </c>
      <c r="DO30" s="123" t="s">
        <v>74</v>
      </c>
      <c r="DP30" s="123" t="s">
        <v>74</v>
      </c>
      <c r="DQ30" s="123" t="s">
        <v>74</v>
      </c>
      <c r="DR30" s="123" t="s">
        <v>74</v>
      </c>
      <c r="DS30" s="213">
        <v>44</v>
      </c>
      <c r="DT30" s="214">
        <v>40</v>
      </c>
      <c r="DV30" s="24"/>
      <c r="DW30" s="24"/>
    </row>
    <row r="31" spans="1:127" s="25" customFormat="1" ht="15" customHeight="1" x14ac:dyDescent="0.25">
      <c r="A31" s="5" t="s">
        <v>105</v>
      </c>
      <c r="B31" s="6">
        <v>4</v>
      </c>
      <c r="C31" s="7" t="s">
        <v>73</v>
      </c>
      <c r="D31" s="147">
        <v>1965.2</v>
      </c>
      <c r="E31" s="148">
        <v>64082</v>
      </c>
      <c r="F31" s="93">
        <v>11.406269014794598</v>
      </c>
      <c r="G31" s="149">
        <v>33.5</v>
      </c>
      <c r="H31" s="148">
        <v>32511</v>
      </c>
      <c r="I31" s="103">
        <v>50.733435286039764</v>
      </c>
      <c r="J31" s="150">
        <v>31571</v>
      </c>
      <c r="K31" s="9">
        <v>49.266564713960236</v>
      </c>
      <c r="L31" s="104">
        <v>20.575200524328206</v>
      </c>
      <c r="M31" s="104">
        <v>63.014575075684277</v>
      </c>
      <c r="N31" s="104">
        <v>16.410224399987516</v>
      </c>
      <c r="O31" s="8">
        <v>7.2</v>
      </c>
      <c r="P31" s="8">
        <v>1.9</v>
      </c>
      <c r="Q31" s="10">
        <v>12</v>
      </c>
      <c r="R31" s="11">
        <v>5.2</v>
      </c>
      <c r="S31" s="12">
        <v>56144</v>
      </c>
      <c r="T31" s="13">
        <v>2.6</v>
      </c>
      <c r="U31" s="13" t="s">
        <v>224</v>
      </c>
      <c r="V31" s="16">
        <v>3003</v>
      </c>
      <c r="W31" s="14">
        <v>8</v>
      </c>
      <c r="X31" s="151">
        <v>928</v>
      </c>
      <c r="Y31" s="12">
        <v>291517510</v>
      </c>
      <c r="Z31" s="14">
        <v>48</v>
      </c>
      <c r="AA31" s="15">
        <v>3.42</v>
      </c>
      <c r="AB31" s="15">
        <v>3.7404000000000002</v>
      </c>
      <c r="AC31" s="15">
        <v>55.6</v>
      </c>
      <c r="AD31" s="15">
        <v>44.402920447126846</v>
      </c>
      <c r="AE31" s="15">
        <v>6.86</v>
      </c>
      <c r="AF31" s="15">
        <v>10.7173</v>
      </c>
      <c r="AG31" s="8">
        <v>1.7587739402515097</v>
      </c>
      <c r="AH31" s="15">
        <v>10.228199999999999</v>
      </c>
      <c r="AI31" s="152">
        <v>99736000</v>
      </c>
      <c r="AJ31" s="152">
        <v>150114000</v>
      </c>
      <c r="AK31" s="152">
        <v>618000</v>
      </c>
      <c r="AL31" s="152">
        <v>33091000</v>
      </c>
      <c r="AM31" s="153">
        <v>1264.6080941644057</v>
      </c>
      <c r="AN31" s="155">
        <v>26167</v>
      </c>
      <c r="AO31" s="152">
        <v>2595000</v>
      </c>
      <c r="AP31" s="153">
        <v>2922.2972972972975</v>
      </c>
      <c r="AQ31" s="152">
        <v>888</v>
      </c>
      <c r="AR31" s="152">
        <v>6041000</v>
      </c>
      <c r="AS31" s="159">
        <v>3857.5989782886336</v>
      </c>
      <c r="AT31" s="21">
        <v>1566</v>
      </c>
      <c r="AU31" s="21">
        <v>1437000</v>
      </c>
      <c r="AV31" s="153">
        <v>287400</v>
      </c>
      <c r="AW31" s="167">
        <v>5</v>
      </c>
      <c r="AX31" s="17">
        <v>140.60148948197573</v>
      </c>
      <c r="AY31" s="81">
        <v>19.409943822371687</v>
      </c>
      <c r="AZ31" s="152">
        <v>34336000</v>
      </c>
      <c r="BA31" s="171">
        <v>34.426886981631505</v>
      </c>
      <c r="BB31" s="174">
        <v>3027000</v>
      </c>
      <c r="BC31" s="82">
        <v>3.035012432822652</v>
      </c>
      <c r="BD31" s="166">
        <v>16815000</v>
      </c>
      <c r="BE31" s="82">
        <v>16.85950910403465</v>
      </c>
      <c r="BF31" s="166">
        <v>6411000</v>
      </c>
      <c r="BG31" s="82">
        <v>6.4279698403785996</v>
      </c>
      <c r="BH31" s="152">
        <v>5910000</v>
      </c>
      <c r="BI31" s="82">
        <v>5.9256436993663275</v>
      </c>
      <c r="BJ31" s="152">
        <v>11634000</v>
      </c>
      <c r="BK31" s="82">
        <v>11.664795058955644</v>
      </c>
      <c r="BL31" s="152">
        <v>3466000</v>
      </c>
      <c r="BM31" s="82">
        <v>3.4751744605759209</v>
      </c>
      <c r="BN31" s="179" t="s">
        <v>74</v>
      </c>
      <c r="BO31" s="172" t="s">
        <v>74</v>
      </c>
      <c r="BP31" s="182" t="s">
        <v>74</v>
      </c>
      <c r="BQ31" s="183" t="s">
        <v>74</v>
      </c>
      <c r="BR31" s="185">
        <v>535.8134889672607</v>
      </c>
      <c r="BS31" s="186">
        <v>262.39817733528918</v>
      </c>
      <c r="BT31" s="187" t="s">
        <v>74</v>
      </c>
      <c r="BU31" s="188" t="s">
        <v>74</v>
      </c>
      <c r="BV31" s="113">
        <v>100.04369401704066</v>
      </c>
      <c r="BW31" s="113">
        <v>92.225585967978532</v>
      </c>
      <c r="BX31" s="113">
        <v>47.236353422177835</v>
      </c>
      <c r="BY31" s="113">
        <v>54.086951093910926</v>
      </c>
      <c r="BZ31" s="114">
        <v>25.077244780125465</v>
      </c>
      <c r="CA31" s="113">
        <v>181.5486408039699</v>
      </c>
      <c r="CB31" s="158" t="s">
        <v>74</v>
      </c>
      <c r="CC31" s="158" t="s">
        <v>74</v>
      </c>
      <c r="CD31" s="193">
        <v>581.61042534490002</v>
      </c>
      <c r="CE31" s="68">
        <v>35.593285713874309</v>
      </c>
      <c r="CF31" s="164">
        <v>7873.8954212568797</v>
      </c>
      <c r="CG31" s="8">
        <v>17.100459256202701</v>
      </c>
      <c r="CH31" s="21">
        <v>8839.85</v>
      </c>
      <c r="CI31" s="8">
        <v>19.198311213004846</v>
      </c>
      <c r="CJ31" s="20">
        <v>29331.190000000002</v>
      </c>
      <c r="CK31" s="8">
        <v>63.701229530792446</v>
      </c>
      <c r="CL31" s="16">
        <v>45269</v>
      </c>
      <c r="CM31" s="15">
        <v>60.052132806114557</v>
      </c>
      <c r="CN31" s="197">
        <v>1090.04</v>
      </c>
      <c r="CO31" s="198">
        <v>17.010080833931525</v>
      </c>
      <c r="CP31" s="199">
        <v>562.54</v>
      </c>
      <c r="CQ31" s="202">
        <v>3</v>
      </c>
      <c r="CR31" s="203">
        <v>19</v>
      </c>
      <c r="CS31" s="220">
        <v>2</v>
      </c>
      <c r="CT31" s="206">
        <v>2.56662204518741</v>
      </c>
      <c r="CU31" s="166">
        <v>18054000</v>
      </c>
      <c r="CV31" s="166">
        <v>15349000</v>
      </c>
      <c r="CW31" s="208">
        <v>117.62</v>
      </c>
      <c r="CX31" s="209">
        <v>104.34</v>
      </c>
      <c r="CY31" s="209">
        <v>3.64</v>
      </c>
      <c r="CZ31" s="6" t="s">
        <v>286</v>
      </c>
      <c r="DA31" s="155">
        <v>69000</v>
      </c>
      <c r="DB31" s="155">
        <v>355000</v>
      </c>
      <c r="DC31" s="155">
        <v>0</v>
      </c>
      <c r="DD31" s="155">
        <v>15000</v>
      </c>
      <c r="DE31" s="151">
        <v>0</v>
      </c>
      <c r="DF31" s="155">
        <v>316616</v>
      </c>
      <c r="DG31" s="10">
        <v>4</v>
      </c>
      <c r="DH31" s="73">
        <v>65650</v>
      </c>
      <c r="DI31" s="14">
        <v>2</v>
      </c>
      <c r="DJ31" s="22">
        <v>13</v>
      </c>
      <c r="DK31" s="17">
        <v>4929.3846153846152</v>
      </c>
      <c r="DL31" s="17">
        <v>30.76923076923077</v>
      </c>
      <c r="DM31" s="17">
        <v>69.230769230769226</v>
      </c>
      <c r="DN31" s="17">
        <v>7.6923076923076925</v>
      </c>
      <c r="DO31" s="17">
        <v>0</v>
      </c>
      <c r="DP31" s="17">
        <v>7.6923076923076925</v>
      </c>
      <c r="DQ31" s="17">
        <v>61.53846153846154</v>
      </c>
      <c r="DR31" s="17">
        <v>30.76923076923077</v>
      </c>
      <c r="DS31" s="213">
        <v>360</v>
      </c>
      <c r="DT31" s="214">
        <v>178.00555555555556</v>
      </c>
      <c r="DV31" s="24"/>
      <c r="DW31" s="24"/>
    </row>
    <row r="32" spans="1:127" s="25" customFormat="1" ht="15" customHeight="1" x14ac:dyDescent="0.25">
      <c r="A32" s="5" t="s">
        <v>106</v>
      </c>
      <c r="B32" s="6">
        <v>4</v>
      </c>
      <c r="C32" s="7" t="s">
        <v>73</v>
      </c>
      <c r="D32" s="147">
        <v>10428.700000000001</v>
      </c>
      <c r="E32" s="148">
        <v>54180</v>
      </c>
      <c r="F32" s="93">
        <v>5.0610820244328103</v>
      </c>
      <c r="G32" s="149">
        <v>5.2</v>
      </c>
      <c r="H32" s="148">
        <v>27370</v>
      </c>
      <c r="I32" s="103">
        <v>50.516795865633078</v>
      </c>
      <c r="J32" s="150">
        <v>26810</v>
      </c>
      <c r="K32" s="9">
        <v>49.483204134366929</v>
      </c>
      <c r="L32" s="104">
        <v>16.327057954964932</v>
      </c>
      <c r="M32" s="104">
        <v>56.923218899963089</v>
      </c>
      <c r="N32" s="104">
        <v>26.749723145071979</v>
      </c>
      <c r="O32" s="8">
        <v>6.3</v>
      </c>
      <c r="P32" s="8">
        <v>2.1</v>
      </c>
      <c r="Q32" s="10">
        <v>16</v>
      </c>
      <c r="R32" s="11">
        <v>3.7</v>
      </c>
      <c r="S32" s="12">
        <v>45031</v>
      </c>
      <c r="T32" s="13">
        <v>2.2999999999999998</v>
      </c>
      <c r="U32" s="13" t="s">
        <v>224</v>
      </c>
      <c r="V32" s="16">
        <v>3917</v>
      </c>
      <c r="W32" s="14">
        <v>27</v>
      </c>
      <c r="X32" s="151">
        <v>917</v>
      </c>
      <c r="Y32" s="12">
        <v>162840341</v>
      </c>
      <c r="Z32" s="14">
        <v>66</v>
      </c>
      <c r="AA32" s="15">
        <v>0.15</v>
      </c>
      <c r="AB32" s="15">
        <v>4.9790000000000001</v>
      </c>
      <c r="AC32" s="15">
        <v>58.81</v>
      </c>
      <c r="AD32" s="15">
        <v>41.194167890756759</v>
      </c>
      <c r="AE32" s="15">
        <v>6.81</v>
      </c>
      <c r="AF32" s="15">
        <v>3.7968999999999999</v>
      </c>
      <c r="AG32" s="8">
        <v>10.106902596007954</v>
      </c>
      <c r="AH32" s="15">
        <v>16.557099999999998</v>
      </c>
      <c r="AI32" s="152">
        <v>157811000</v>
      </c>
      <c r="AJ32" s="152">
        <v>183810000</v>
      </c>
      <c r="AK32" s="152">
        <v>-13474000</v>
      </c>
      <c r="AL32" s="152">
        <v>28824000</v>
      </c>
      <c r="AM32" s="153">
        <v>1234.8027245855289</v>
      </c>
      <c r="AN32" s="155">
        <v>23343</v>
      </c>
      <c r="AO32" s="152">
        <v>3814000</v>
      </c>
      <c r="AP32" s="153">
        <v>1669.1466083150985</v>
      </c>
      <c r="AQ32" s="152">
        <v>2285</v>
      </c>
      <c r="AR32" s="152">
        <v>4548000</v>
      </c>
      <c r="AS32" s="159">
        <v>3042.1404682274247</v>
      </c>
      <c r="AT32" s="21">
        <v>1495</v>
      </c>
      <c r="AU32" s="21">
        <v>0</v>
      </c>
      <c r="AV32" s="156" t="s">
        <v>74</v>
      </c>
      <c r="AW32" s="166">
        <v>0</v>
      </c>
      <c r="AX32" s="17">
        <v>155.05328118108966</v>
      </c>
      <c r="AY32" s="81">
        <v>0</v>
      </c>
      <c r="AZ32" s="152">
        <v>25779000</v>
      </c>
      <c r="BA32" s="171">
        <v>16.335363187610497</v>
      </c>
      <c r="BB32" s="174">
        <v>3617000</v>
      </c>
      <c r="BC32" s="82">
        <v>2.2919821812167718</v>
      </c>
      <c r="BD32" s="166">
        <v>26002000</v>
      </c>
      <c r="BE32" s="82">
        <v>16.476671461431714</v>
      </c>
      <c r="BF32" s="166">
        <v>5013000</v>
      </c>
      <c r="BG32" s="82">
        <v>3.1765846487253739</v>
      </c>
      <c r="BH32" s="152">
        <v>9753000</v>
      </c>
      <c r="BI32" s="82">
        <v>6.1801775541628912</v>
      </c>
      <c r="BJ32" s="152">
        <v>37986000</v>
      </c>
      <c r="BK32" s="82">
        <v>24.070565423196104</v>
      </c>
      <c r="BL32" s="152">
        <v>11425000</v>
      </c>
      <c r="BM32" s="82">
        <v>7.2396727731273476</v>
      </c>
      <c r="BN32" s="179">
        <v>16381000</v>
      </c>
      <c r="BO32" s="172">
        <v>10.380138266660753</v>
      </c>
      <c r="BP32" s="182">
        <v>17883000</v>
      </c>
      <c r="BQ32" s="183">
        <v>11.331909689438632</v>
      </c>
      <c r="BR32" s="185">
        <v>475.80287929125137</v>
      </c>
      <c r="BS32" s="186">
        <v>479.91878922111482</v>
      </c>
      <c r="BT32" s="186">
        <v>302.34403839055</v>
      </c>
      <c r="BU32" s="113">
        <v>330.06644518272424</v>
      </c>
      <c r="BV32" s="113">
        <v>92.524916943521589</v>
      </c>
      <c r="BW32" s="113">
        <v>180.01107419712071</v>
      </c>
      <c r="BX32" s="113">
        <v>66.758951642672571</v>
      </c>
      <c r="BY32" s="113">
        <v>210.87117017349576</v>
      </c>
      <c r="BZ32" s="114">
        <v>40.660760428202288</v>
      </c>
      <c r="CA32" s="113">
        <v>701.10741971207085</v>
      </c>
      <c r="CB32" s="158">
        <v>546.89080000000001</v>
      </c>
      <c r="CC32" s="158">
        <v>1218</v>
      </c>
      <c r="CD32" s="193">
        <v>325.3652058432935</v>
      </c>
      <c r="CE32" s="68">
        <v>58.966204636832011</v>
      </c>
      <c r="CF32" s="164">
        <v>8326.3825138253651</v>
      </c>
      <c r="CG32" s="8">
        <v>25.975622409400145</v>
      </c>
      <c r="CH32" s="21">
        <v>10607</v>
      </c>
      <c r="CI32" s="8">
        <v>33.090411885235916</v>
      </c>
      <c r="CJ32" s="20">
        <v>13121.22</v>
      </c>
      <c r="CK32" s="8">
        <v>40.933965705363931</v>
      </c>
      <c r="CL32" s="16">
        <v>11942</v>
      </c>
      <c r="CM32" s="15">
        <v>37.288561380003351</v>
      </c>
      <c r="CN32" s="197">
        <v>2541.13</v>
      </c>
      <c r="CO32" s="198">
        <f>(CN32/E32)*100</f>
        <v>4.6901624215577709</v>
      </c>
      <c r="CP32" s="199">
        <v>646</v>
      </c>
      <c r="CQ32" s="202">
        <v>6</v>
      </c>
      <c r="CR32" s="203">
        <v>24</v>
      </c>
      <c r="CS32" s="220">
        <v>4</v>
      </c>
      <c r="CT32" s="206">
        <v>5.3728590759713901</v>
      </c>
      <c r="CU32" s="166">
        <v>18197000</v>
      </c>
      <c r="CV32" s="166">
        <v>29206000</v>
      </c>
      <c r="CW32" s="208">
        <v>62.31</v>
      </c>
      <c r="CX32" s="209">
        <v>48.21</v>
      </c>
      <c r="CY32" s="209">
        <v>30.69</v>
      </c>
      <c r="CZ32" s="6" t="s">
        <v>286</v>
      </c>
      <c r="DA32" s="155">
        <v>42000</v>
      </c>
      <c r="DB32" s="155">
        <v>389000</v>
      </c>
      <c r="DC32" s="155">
        <v>0</v>
      </c>
      <c r="DD32" s="155">
        <v>9587</v>
      </c>
      <c r="DE32" s="151">
        <v>0</v>
      </c>
      <c r="DF32" s="155">
        <v>303095</v>
      </c>
      <c r="DG32" s="10">
        <v>4</v>
      </c>
      <c r="DH32" s="73">
        <v>36840</v>
      </c>
      <c r="DI32" s="14">
        <v>0</v>
      </c>
      <c r="DJ32" s="22">
        <v>9</v>
      </c>
      <c r="DK32" s="17">
        <v>6020</v>
      </c>
      <c r="DL32" s="17">
        <v>33.333333333333329</v>
      </c>
      <c r="DM32" s="17">
        <v>66.666666666666657</v>
      </c>
      <c r="DN32" s="17">
        <v>0</v>
      </c>
      <c r="DO32" s="17">
        <v>0</v>
      </c>
      <c r="DP32" s="17">
        <v>0</v>
      </c>
      <c r="DQ32" s="17">
        <v>44.444444444444443</v>
      </c>
      <c r="DR32" s="17">
        <v>55.555555555555557</v>
      </c>
      <c r="DS32" s="213">
        <v>439</v>
      </c>
      <c r="DT32" s="214">
        <v>123.41685649202734</v>
      </c>
      <c r="DV32" s="24"/>
      <c r="DW32" s="24"/>
    </row>
    <row r="33" spans="1:127" s="25" customFormat="1" ht="15" customHeight="1" x14ac:dyDescent="0.25">
      <c r="A33" s="5" t="s">
        <v>107</v>
      </c>
      <c r="B33" s="6">
        <v>10</v>
      </c>
      <c r="C33" s="7" t="s">
        <v>84</v>
      </c>
      <c r="D33" s="147">
        <v>45575.4</v>
      </c>
      <c r="E33" s="148">
        <v>4098</v>
      </c>
      <c r="F33" s="93">
        <v>-13.343201522520618</v>
      </c>
      <c r="G33" s="149">
        <v>0.1</v>
      </c>
      <c r="H33" s="148">
        <v>2098</v>
      </c>
      <c r="I33" s="103">
        <v>51.195705222059537</v>
      </c>
      <c r="J33" s="150">
        <v>2000</v>
      </c>
      <c r="K33" s="9">
        <v>48.804294777940463</v>
      </c>
      <c r="L33" s="104">
        <v>21.229868228404101</v>
      </c>
      <c r="M33" s="104">
        <v>62.347486578818931</v>
      </c>
      <c r="N33" s="104">
        <v>16.422645192776962</v>
      </c>
      <c r="O33" s="8">
        <v>12.2</v>
      </c>
      <c r="P33" s="8">
        <v>4.0999999999999996</v>
      </c>
      <c r="Q33" s="10">
        <v>58</v>
      </c>
      <c r="R33" s="11">
        <v>2.6</v>
      </c>
      <c r="S33" s="12">
        <v>71358</v>
      </c>
      <c r="T33" s="13">
        <v>2.4</v>
      </c>
      <c r="U33" s="13" t="s">
        <v>229</v>
      </c>
      <c r="V33" s="16">
        <v>462</v>
      </c>
      <c r="W33" s="14">
        <v>0</v>
      </c>
      <c r="X33" s="151">
        <v>0</v>
      </c>
      <c r="Y33" s="12">
        <v>0</v>
      </c>
      <c r="Z33" s="14">
        <v>0</v>
      </c>
      <c r="AA33" s="15">
        <v>-1.17</v>
      </c>
      <c r="AB33" s="15">
        <v>4.6763000000000003</v>
      </c>
      <c r="AC33" s="15">
        <v>57.56</v>
      </c>
      <c r="AD33" s="15">
        <v>42.321448122331304</v>
      </c>
      <c r="AE33" s="15">
        <v>12.8</v>
      </c>
      <c r="AF33" s="15">
        <v>20.503</v>
      </c>
      <c r="AG33" s="8">
        <v>0.77870294359094638</v>
      </c>
      <c r="AH33" s="15">
        <v>8.4665999999999997</v>
      </c>
      <c r="AI33" s="152">
        <v>43143000</v>
      </c>
      <c r="AJ33" s="152">
        <v>54802000</v>
      </c>
      <c r="AK33" s="152">
        <v>-356000</v>
      </c>
      <c r="AL33" s="152">
        <v>3117000</v>
      </c>
      <c r="AM33" s="153">
        <v>1552.2908366533864</v>
      </c>
      <c r="AN33" s="155">
        <v>2008</v>
      </c>
      <c r="AO33" s="152">
        <v>734000</v>
      </c>
      <c r="AP33" s="153">
        <v>1683.4862385321101</v>
      </c>
      <c r="AQ33" s="152">
        <v>436</v>
      </c>
      <c r="AR33" s="152">
        <v>465000</v>
      </c>
      <c r="AS33" s="159">
        <v>1165.4135338345864</v>
      </c>
      <c r="AT33" s="21">
        <v>399</v>
      </c>
      <c r="AU33" s="21">
        <v>1842000</v>
      </c>
      <c r="AV33" s="153">
        <v>68222.222222222219</v>
      </c>
      <c r="AW33" s="167">
        <v>27</v>
      </c>
      <c r="AX33" s="17">
        <v>101.18917705149306</v>
      </c>
      <c r="AY33" s="81">
        <v>12.749003984063744</v>
      </c>
      <c r="AZ33" s="152">
        <v>3449000</v>
      </c>
      <c r="BA33" s="171">
        <v>7.9943443895881137</v>
      </c>
      <c r="BB33" s="174">
        <v>1153000</v>
      </c>
      <c r="BC33" s="82">
        <v>2.6725077069281227</v>
      </c>
      <c r="BD33" s="166">
        <v>366000</v>
      </c>
      <c r="BE33" s="82">
        <v>0.84834156178290809</v>
      </c>
      <c r="BF33" s="166">
        <v>11548000</v>
      </c>
      <c r="BG33" s="82">
        <v>26.766798785434489</v>
      </c>
      <c r="BH33" s="152">
        <v>1605000</v>
      </c>
      <c r="BI33" s="82">
        <v>3.7201863569988176</v>
      </c>
      <c r="BJ33" s="152">
        <v>0</v>
      </c>
      <c r="BK33" s="82">
        <v>0</v>
      </c>
      <c r="BL33" s="152">
        <v>150000</v>
      </c>
      <c r="BM33" s="82">
        <v>0.34768096794381476</v>
      </c>
      <c r="BN33" s="179">
        <v>5580000</v>
      </c>
      <c r="BO33" s="172">
        <v>12.93373200750991</v>
      </c>
      <c r="BP33" s="182">
        <v>1215000</v>
      </c>
      <c r="BQ33" s="183">
        <v>2.8162158403448996</v>
      </c>
      <c r="BR33" s="185">
        <v>841.63006344558323</v>
      </c>
      <c r="BS33" s="186">
        <v>89.311859443631036</v>
      </c>
      <c r="BT33" s="186">
        <v>1361.6398243045387</v>
      </c>
      <c r="BU33" s="113">
        <v>296.48609077598826</v>
      </c>
      <c r="BV33" s="113">
        <v>2817.959980478282</v>
      </c>
      <c r="BW33" s="113">
        <v>391.6544655929722</v>
      </c>
      <c r="BX33" s="113">
        <v>281.35675939482672</v>
      </c>
      <c r="BY33" s="113">
        <v>36.603221083455345</v>
      </c>
      <c r="BZ33" s="114">
        <v>0</v>
      </c>
      <c r="CA33" s="113">
        <v>0</v>
      </c>
      <c r="CB33" s="158">
        <v>925.91528440000002</v>
      </c>
      <c r="CC33" s="158">
        <v>412</v>
      </c>
      <c r="CD33" s="193">
        <v>335.65737051792831</v>
      </c>
      <c r="CE33" s="68">
        <v>20.131206113160925</v>
      </c>
      <c r="CF33" s="164">
        <v>223.62891896978471</v>
      </c>
      <c r="CG33" s="8">
        <v>19.520188017851773</v>
      </c>
      <c r="CH33" s="21">
        <v>40</v>
      </c>
      <c r="CI33" s="8">
        <v>3.4915319731951509</v>
      </c>
      <c r="CJ33" s="20">
        <v>882</v>
      </c>
      <c r="CK33" s="8">
        <v>76.988280008953069</v>
      </c>
      <c r="CL33" s="16">
        <v>34831</v>
      </c>
      <c r="CM33" s="15">
        <v>69.102236513450663</v>
      </c>
      <c r="CN33" s="197">
        <v>2324.98</v>
      </c>
      <c r="CO33" s="198">
        <v>567.34504636407996</v>
      </c>
      <c r="CP33" s="199">
        <v>121</v>
      </c>
      <c r="CQ33" s="202">
        <v>1</v>
      </c>
      <c r="CR33" s="203">
        <v>4</v>
      </c>
      <c r="CS33" s="220">
        <v>1</v>
      </c>
      <c r="CT33" s="206">
        <v>3.4131763640479962</v>
      </c>
      <c r="CU33" s="166">
        <v>7273000</v>
      </c>
      <c r="CV33" s="166">
        <v>6456000</v>
      </c>
      <c r="CW33" s="208">
        <v>112.65</v>
      </c>
      <c r="CX33" s="209">
        <v>13.25</v>
      </c>
      <c r="CY33" s="209">
        <v>1.92</v>
      </c>
      <c r="CZ33" s="6" t="s">
        <v>286</v>
      </c>
      <c r="DA33" s="155">
        <v>20000</v>
      </c>
      <c r="DB33" s="155">
        <v>156000</v>
      </c>
      <c r="DC33" s="155">
        <v>0</v>
      </c>
      <c r="DD33" s="155">
        <v>0</v>
      </c>
      <c r="DE33" s="151">
        <v>0</v>
      </c>
      <c r="DF33" s="155">
        <v>285524</v>
      </c>
      <c r="DG33" s="10">
        <v>0</v>
      </c>
      <c r="DH33" s="73">
        <v>0</v>
      </c>
      <c r="DI33" s="14">
        <v>0</v>
      </c>
      <c r="DJ33" s="22">
        <v>12</v>
      </c>
      <c r="DK33" s="17">
        <v>341.5</v>
      </c>
      <c r="DL33" s="17">
        <v>33.333333333333329</v>
      </c>
      <c r="DM33" s="17">
        <v>66.666666666666657</v>
      </c>
      <c r="DN33" s="17">
        <v>8.3333333333333321</v>
      </c>
      <c r="DO33" s="17">
        <v>0</v>
      </c>
      <c r="DP33" s="17">
        <v>0</v>
      </c>
      <c r="DQ33" s="17">
        <v>45.454545454545453</v>
      </c>
      <c r="DR33" s="17">
        <v>45.454545454545453</v>
      </c>
      <c r="DS33" s="213">
        <v>133</v>
      </c>
      <c r="DT33" s="214">
        <v>30.81203007518797</v>
      </c>
      <c r="DV33" s="24"/>
      <c r="DW33" s="24"/>
    </row>
    <row r="34" spans="1:127" s="25" customFormat="1" ht="15" customHeight="1" x14ac:dyDescent="0.25">
      <c r="A34" s="5" t="s">
        <v>108</v>
      </c>
      <c r="B34" s="6">
        <v>5</v>
      </c>
      <c r="C34" s="7" t="s">
        <v>73</v>
      </c>
      <c r="D34" s="147">
        <v>1173.7</v>
      </c>
      <c r="E34" s="148">
        <v>78738</v>
      </c>
      <c r="F34" s="93">
        <v>4.2845979629948481</v>
      </c>
      <c r="G34" s="149">
        <v>67.8</v>
      </c>
      <c r="H34" s="148">
        <v>38438</v>
      </c>
      <c r="I34" s="103">
        <v>48.817597602174303</v>
      </c>
      <c r="J34" s="150">
        <v>40300</v>
      </c>
      <c r="K34" s="9">
        <v>51.182402397825697</v>
      </c>
      <c r="L34" s="104">
        <v>18.04338438873225</v>
      </c>
      <c r="M34" s="104">
        <v>59.376666920673628</v>
      </c>
      <c r="N34" s="104">
        <v>22.579948690594122</v>
      </c>
      <c r="O34" s="8">
        <v>5</v>
      </c>
      <c r="P34" s="8">
        <v>7.5</v>
      </c>
      <c r="Q34" s="10">
        <v>61</v>
      </c>
      <c r="R34" s="11">
        <v>3.1</v>
      </c>
      <c r="S34" s="12">
        <v>49072</v>
      </c>
      <c r="T34" s="13">
        <v>2.4</v>
      </c>
      <c r="U34" s="13" t="s">
        <v>224</v>
      </c>
      <c r="V34" s="16">
        <v>6030</v>
      </c>
      <c r="W34" s="14">
        <v>11</v>
      </c>
      <c r="X34" s="151">
        <v>1057</v>
      </c>
      <c r="Y34" s="12">
        <v>463328319</v>
      </c>
      <c r="Z34" s="14">
        <v>65</v>
      </c>
      <c r="AA34" s="15">
        <v>2.52</v>
      </c>
      <c r="AB34" s="15">
        <v>6.5023999999999997</v>
      </c>
      <c r="AC34" s="15">
        <v>69.28</v>
      </c>
      <c r="AD34" s="15">
        <v>30.720981314193789</v>
      </c>
      <c r="AE34" s="15">
        <v>6.29</v>
      </c>
      <c r="AF34" s="15">
        <v>2.2658999999999998</v>
      </c>
      <c r="AG34" s="8">
        <v>12.458237509161211</v>
      </c>
      <c r="AH34" s="15">
        <v>9.4738000000000007</v>
      </c>
      <c r="AI34" s="152">
        <v>197689000</v>
      </c>
      <c r="AJ34" s="152">
        <v>258592000</v>
      </c>
      <c r="AK34" s="152">
        <v>156000</v>
      </c>
      <c r="AL34" s="152">
        <v>40412000</v>
      </c>
      <c r="AM34" s="153">
        <v>1294.8828863468871</v>
      </c>
      <c r="AN34" s="155">
        <v>31209</v>
      </c>
      <c r="AO34" s="152">
        <v>916000</v>
      </c>
      <c r="AP34" s="153">
        <v>2234.1463414634145</v>
      </c>
      <c r="AQ34" s="152">
        <v>410</v>
      </c>
      <c r="AR34" s="152">
        <v>7822000</v>
      </c>
      <c r="AS34" s="159">
        <v>4191.8542336548771</v>
      </c>
      <c r="AT34" s="21">
        <v>1866</v>
      </c>
      <c r="AU34" s="21">
        <v>0</v>
      </c>
      <c r="AV34" s="156" t="s">
        <v>74</v>
      </c>
      <c r="AW34" s="166">
        <v>0</v>
      </c>
      <c r="AX34" s="17">
        <v>183.5818626826252</v>
      </c>
      <c r="AY34" s="81">
        <v>20.077541734756</v>
      </c>
      <c r="AZ34" s="152">
        <v>56237000</v>
      </c>
      <c r="BA34" s="171">
        <v>28.447207482459824</v>
      </c>
      <c r="BB34" s="174">
        <v>5619000</v>
      </c>
      <c r="BC34" s="82">
        <v>2.8423432765606584</v>
      </c>
      <c r="BD34" s="166">
        <v>34186000</v>
      </c>
      <c r="BE34" s="82">
        <v>17.292818517975203</v>
      </c>
      <c r="BF34" s="166">
        <v>6449000</v>
      </c>
      <c r="BG34" s="82">
        <v>3.2621946592880735</v>
      </c>
      <c r="BH34" s="152">
        <v>16208000</v>
      </c>
      <c r="BI34" s="82">
        <v>8.1987363990915032</v>
      </c>
      <c r="BJ34" s="152">
        <v>23853000</v>
      </c>
      <c r="BK34" s="82">
        <v>12.065921725538599</v>
      </c>
      <c r="BL34" s="152">
        <v>16706000</v>
      </c>
      <c r="BM34" s="82">
        <v>8.4506472287279522</v>
      </c>
      <c r="BN34" s="179">
        <v>14881000</v>
      </c>
      <c r="BO34" s="172">
        <v>7.5274800317670687</v>
      </c>
      <c r="BP34" s="182">
        <v>20774000</v>
      </c>
      <c r="BQ34" s="183">
        <v>10.508424849131718</v>
      </c>
      <c r="BR34" s="185">
        <v>714.22946988747492</v>
      </c>
      <c r="BS34" s="186">
        <v>434.17409637024053</v>
      </c>
      <c r="BT34" s="186">
        <v>188.99387843226904</v>
      </c>
      <c r="BU34" s="113">
        <v>263.83702913459831</v>
      </c>
      <c r="BV34" s="113">
        <v>81.904544184510655</v>
      </c>
      <c r="BW34" s="113">
        <v>205.84724021438188</v>
      </c>
      <c r="BX34" s="113">
        <v>71.363255353196678</v>
      </c>
      <c r="BY34" s="113">
        <v>212.17201351317027</v>
      </c>
      <c r="BZ34" s="114">
        <v>-106.20030988849095</v>
      </c>
      <c r="CA34" s="113">
        <v>302.94140059437626</v>
      </c>
      <c r="CB34" s="158">
        <v>617.20500000000004</v>
      </c>
      <c r="CC34" s="158">
        <v>958</v>
      </c>
      <c r="CD34" s="193">
        <v>707.64843474638724</v>
      </c>
      <c r="CE34" s="68">
        <v>55.210038645715265</v>
      </c>
      <c r="CF34" s="164">
        <v>11853.050432464701</v>
      </c>
      <c r="CG34" s="8">
        <v>24.510511117289095</v>
      </c>
      <c r="CH34" s="21">
        <v>15128</v>
      </c>
      <c r="CI34" s="8">
        <v>31.282665529437644</v>
      </c>
      <c r="CJ34" s="20">
        <v>21378</v>
      </c>
      <c r="CK34" s="8">
        <v>44.206823353273265</v>
      </c>
      <c r="CL34" s="16">
        <v>14406</v>
      </c>
      <c r="CM34" s="15">
        <v>53.831736776343185</v>
      </c>
      <c r="CN34" s="197">
        <v>901.45999999999992</v>
      </c>
      <c r="CO34" s="198">
        <v>11.448855698646142</v>
      </c>
      <c r="CP34" s="199">
        <v>1621.06</v>
      </c>
      <c r="CQ34" s="202">
        <v>4</v>
      </c>
      <c r="CR34" s="203">
        <v>11</v>
      </c>
      <c r="CS34" s="220">
        <v>3</v>
      </c>
      <c r="CT34" s="206">
        <v>3.3478904801153924</v>
      </c>
      <c r="CU34" s="166">
        <v>26095000</v>
      </c>
      <c r="CV34" s="166">
        <v>27321000</v>
      </c>
      <c r="CW34" s="208">
        <v>95.51</v>
      </c>
      <c r="CX34" s="209">
        <v>45.45</v>
      </c>
      <c r="CY34" s="209">
        <v>1.1399999999999999</v>
      </c>
      <c r="CZ34" s="6" t="s">
        <v>286</v>
      </c>
      <c r="DA34" s="155">
        <v>50000</v>
      </c>
      <c r="DB34" s="155">
        <v>268000</v>
      </c>
      <c r="DC34" s="155">
        <v>0</v>
      </c>
      <c r="DD34" s="155">
        <v>27000</v>
      </c>
      <c r="DE34" s="151">
        <v>14000</v>
      </c>
      <c r="DF34" s="155">
        <v>401000</v>
      </c>
      <c r="DG34" s="10">
        <v>8</v>
      </c>
      <c r="DH34" s="73">
        <v>3690</v>
      </c>
      <c r="DI34" s="14">
        <v>0</v>
      </c>
      <c r="DJ34" s="22">
        <v>9</v>
      </c>
      <c r="DK34" s="17">
        <v>8748.6666666666661</v>
      </c>
      <c r="DL34" s="17">
        <v>33.333333333333329</v>
      </c>
      <c r="DM34" s="17">
        <v>66.666666666666657</v>
      </c>
      <c r="DN34" s="17">
        <v>0</v>
      </c>
      <c r="DO34" s="17">
        <v>0</v>
      </c>
      <c r="DP34" s="17">
        <v>0</v>
      </c>
      <c r="DQ34" s="17">
        <v>44.444444444444443</v>
      </c>
      <c r="DR34" s="17">
        <v>55.555555555555557</v>
      </c>
      <c r="DS34" s="213">
        <v>563</v>
      </c>
      <c r="DT34" s="214">
        <v>139.854351687389</v>
      </c>
      <c r="DV34" s="24"/>
      <c r="DW34" s="24"/>
    </row>
    <row r="35" spans="1:127" s="25" customFormat="1" ht="15" customHeight="1" x14ac:dyDescent="0.25">
      <c r="A35" s="5" t="s">
        <v>109</v>
      </c>
      <c r="B35" s="6">
        <v>9</v>
      </c>
      <c r="C35" s="7" t="s">
        <v>78</v>
      </c>
      <c r="D35" s="147">
        <v>2430.9</v>
      </c>
      <c r="E35" s="148">
        <v>4401</v>
      </c>
      <c r="F35" s="93">
        <v>0.25056947608200458</v>
      </c>
      <c r="G35" s="149">
        <v>1.8</v>
      </c>
      <c r="H35" s="148">
        <v>2162</v>
      </c>
      <c r="I35" s="103">
        <v>49.12519881845035</v>
      </c>
      <c r="J35" s="150">
        <v>2239</v>
      </c>
      <c r="K35" s="9">
        <v>50.874801181549643</v>
      </c>
      <c r="L35" s="104">
        <v>21.358782094978416</v>
      </c>
      <c r="M35" s="104">
        <v>55.214723926380373</v>
      </c>
      <c r="N35" s="104">
        <v>23.426493978641219</v>
      </c>
      <c r="O35" s="8">
        <v>3.2</v>
      </c>
      <c r="P35" s="8">
        <v>1.2</v>
      </c>
      <c r="Q35" s="10">
        <v>71</v>
      </c>
      <c r="R35" s="11">
        <v>1.6</v>
      </c>
      <c r="S35" s="12">
        <v>52974</v>
      </c>
      <c r="T35" s="13">
        <v>2.5</v>
      </c>
      <c r="U35" s="13" t="s">
        <v>226</v>
      </c>
      <c r="V35" s="16">
        <v>337</v>
      </c>
      <c r="W35" s="14">
        <v>0</v>
      </c>
      <c r="X35" s="151">
        <v>0</v>
      </c>
      <c r="Y35" s="12">
        <v>0</v>
      </c>
      <c r="Z35" s="14">
        <v>0</v>
      </c>
      <c r="AA35" s="15">
        <v>8.5299999999999994</v>
      </c>
      <c r="AB35" s="15">
        <v>14.9749</v>
      </c>
      <c r="AC35" s="15">
        <v>46.41</v>
      </c>
      <c r="AD35" s="15">
        <v>53.579175704989154</v>
      </c>
      <c r="AE35" s="15">
        <v>4.74</v>
      </c>
      <c r="AF35" s="15">
        <v>252.8261</v>
      </c>
      <c r="AG35" s="8">
        <v>0.12243159799850954</v>
      </c>
      <c r="AH35" s="15">
        <v>25.2972</v>
      </c>
      <c r="AI35" s="152">
        <v>17375000</v>
      </c>
      <c r="AJ35" s="152">
        <v>23050000</v>
      </c>
      <c r="AK35" s="152">
        <v>1417000</v>
      </c>
      <c r="AL35" s="152">
        <v>748000</v>
      </c>
      <c r="AM35" s="153">
        <v>403.45199568500539</v>
      </c>
      <c r="AN35" s="155">
        <v>1854</v>
      </c>
      <c r="AO35" s="152">
        <v>1728000</v>
      </c>
      <c r="AP35" s="153">
        <v>2023.4192037470725</v>
      </c>
      <c r="AQ35" s="152">
        <v>854</v>
      </c>
      <c r="AR35" s="152">
        <v>95000</v>
      </c>
      <c r="AS35" s="159">
        <v>420.35398230088498</v>
      </c>
      <c r="AT35" s="21">
        <v>226</v>
      </c>
      <c r="AU35" s="21">
        <v>0</v>
      </c>
      <c r="AV35" s="156" t="s">
        <v>74</v>
      </c>
      <c r="AW35" s="166">
        <v>0</v>
      </c>
      <c r="AX35" s="17">
        <v>411.82169972773238</v>
      </c>
      <c r="AY35" s="81">
        <v>22.707659115426107</v>
      </c>
      <c r="AZ35" s="152">
        <v>978000</v>
      </c>
      <c r="BA35" s="171">
        <v>5.6294249697806942</v>
      </c>
      <c r="BB35" s="174">
        <v>718000</v>
      </c>
      <c r="BC35" s="82">
        <v>4.132849824440223</v>
      </c>
      <c r="BD35" s="166">
        <v>1192000</v>
      </c>
      <c r="BE35" s="82">
        <v>6.8612214355609282</v>
      </c>
      <c r="BF35" s="166">
        <v>3592000</v>
      </c>
      <c r="BG35" s="82">
        <v>20.675761238703736</v>
      </c>
      <c r="BH35" s="152">
        <v>1758000</v>
      </c>
      <c r="BI35" s="82">
        <v>10.119150405802106</v>
      </c>
      <c r="BJ35" s="152">
        <v>4605000</v>
      </c>
      <c r="BK35" s="82">
        <v>26.50664824728026</v>
      </c>
      <c r="BL35" s="152">
        <v>3843000</v>
      </c>
      <c r="BM35" s="82">
        <v>22.120531859782421</v>
      </c>
      <c r="BN35" s="179" t="s">
        <v>74</v>
      </c>
      <c r="BO35" s="178" t="s">
        <v>74</v>
      </c>
      <c r="BP35" s="182">
        <v>631000</v>
      </c>
      <c r="BQ35" s="183">
        <v>3.6320727565762967</v>
      </c>
      <c r="BR35" s="185">
        <v>222.22222222222223</v>
      </c>
      <c r="BS35" s="186">
        <v>270.84753465121565</v>
      </c>
      <c r="BT35" s="187" t="s">
        <v>74</v>
      </c>
      <c r="BU35" s="113">
        <v>143.37650533969551</v>
      </c>
      <c r="BV35" s="113">
        <v>816.17814133151558</v>
      </c>
      <c r="BW35" s="113">
        <v>399.4546693933197</v>
      </c>
      <c r="BX35" s="113">
        <v>163.14473983185638</v>
      </c>
      <c r="BY35" s="113">
        <v>873.21063394683028</v>
      </c>
      <c r="BZ35" s="114">
        <v>64.076346284935241</v>
      </c>
      <c r="CA35" s="113">
        <v>1046.3531015678254</v>
      </c>
      <c r="CB35" s="158" t="s">
        <v>74</v>
      </c>
      <c r="CC35" s="158" t="s">
        <v>74</v>
      </c>
      <c r="CD35" s="193">
        <v>324.70334412081985</v>
      </c>
      <c r="CE35" s="68">
        <v>47.211278835794879</v>
      </c>
      <c r="CF35" s="164">
        <v>910.30300043387342</v>
      </c>
      <c r="CG35" s="8">
        <v>24.474504316367888</v>
      </c>
      <c r="CH35" s="21">
        <v>851.2700000000001</v>
      </c>
      <c r="CI35" s="8">
        <v>22.887336721360125</v>
      </c>
      <c r="CJ35" s="20">
        <v>1957.8200000000002</v>
      </c>
      <c r="CK35" s="8">
        <v>52.638158962271994</v>
      </c>
      <c r="CL35" s="16">
        <v>5214</v>
      </c>
      <c r="CM35" s="15">
        <v>50.958956655159184</v>
      </c>
      <c r="CN35" s="197">
        <v>1399.74</v>
      </c>
      <c r="CO35" s="198">
        <v>318.05044308111792</v>
      </c>
      <c r="CP35" s="199">
        <v>13</v>
      </c>
      <c r="CQ35" s="202">
        <v>3</v>
      </c>
      <c r="CR35" s="203">
        <v>7</v>
      </c>
      <c r="CS35" s="220">
        <v>1</v>
      </c>
      <c r="CT35" s="206">
        <v>4.8023770682824516</v>
      </c>
      <c r="CU35" s="166">
        <v>3737000</v>
      </c>
      <c r="CV35" s="166">
        <v>3416000</v>
      </c>
      <c r="CW35" s="208">
        <v>109.4</v>
      </c>
      <c r="CX35" s="209">
        <v>104.77</v>
      </c>
      <c r="CY35" s="209">
        <v>0</v>
      </c>
      <c r="CZ35" s="6" t="s">
        <v>286</v>
      </c>
      <c r="DA35" s="155">
        <v>11000</v>
      </c>
      <c r="DB35" s="155">
        <v>91000</v>
      </c>
      <c r="DC35" s="155">
        <v>0</v>
      </c>
      <c r="DD35" s="155">
        <v>0</v>
      </c>
      <c r="DE35" s="151">
        <v>0</v>
      </c>
      <c r="DF35" s="155">
        <v>255000</v>
      </c>
      <c r="DG35" s="10">
        <v>0</v>
      </c>
      <c r="DH35" s="10">
        <v>0</v>
      </c>
      <c r="DI35" s="14">
        <v>0</v>
      </c>
      <c r="DJ35" s="22">
        <v>9</v>
      </c>
      <c r="DK35" s="17">
        <v>489</v>
      </c>
      <c r="DL35" s="17">
        <v>22.222222222222221</v>
      </c>
      <c r="DM35" s="17">
        <v>77.777777777777786</v>
      </c>
      <c r="DN35" s="17">
        <v>0</v>
      </c>
      <c r="DO35" s="17">
        <v>0</v>
      </c>
      <c r="DP35" s="17">
        <v>0</v>
      </c>
      <c r="DQ35" s="17">
        <v>44.444444444444443</v>
      </c>
      <c r="DR35" s="17">
        <v>44.444444444444443</v>
      </c>
      <c r="DS35" s="213">
        <v>84</v>
      </c>
      <c r="DT35" s="214">
        <v>52.392857142857146</v>
      </c>
      <c r="DV35" s="24"/>
      <c r="DW35" s="24"/>
    </row>
    <row r="36" spans="1:127" s="108" customFormat="1" ht="15" customHeight="1" x14ac:dyDescent="0.25">
      <c r="A36" s="221" t="s">
        <v>110</v>
      </c>
      <c r="B36" s="222">
        <v>9</v>
      </c>
      <c r="C36" s="223" t="s">
        <v>78</v>
      </c>
      <c r="D36" s="147">
        <v>9916.1</v>
      </c>
      <c r="E36" s="148">
        <v>3834</v>
      </c>
      <c r="F36" s="93">
        <v>-4.8871247829322746</v>
      </c>
      <c r="G36" s="149">
        <v>0.4</v>
      </c>
      <c r="H36" s="148">
        <v>1934</v>
      </c>
      <c r="I36" s="103">
        <v>50.443401147626496</v>
      </c>
      <c r="J36" s="150">
        <v>1900</v>
      </c>
      <c r="K36" s="9">
        <v>49.556598852373504</v>
      </c>
      <c r="L36" s="104">
        <v>21.987480438184665</v>
      </c>
      <c r="M36" s="104">
        <v>59.389671361502351</v>
      </c>
      <c r="N36" s="104">
        <v>18.622848200312987</v>
      </c>
      <c r="O36" s="93">
        <v>30.1</v>
      </c>
      <c r="P36" s="93">
        <v>1.3</v>
      </c>
      <c r="Q36" s="224">
        <v>5</v>
      </c>
      <c r="R36" s="225">
        <v>6.3</v>
      </c>
      <c r="S36" s="226">
        <v>67429</v>
      </c>
      <c r="T36" s="227">
        <v>2.4</v>
      </c>
      <c r="U36" s="227" t="s">
        <v>226</v>
      </c>
      <c r="V36" s="16">
        <v>582</v>
      </c>
      <c r="W36" s="228">
        <v>0</v>
      </c>
      <c r="X36" s="151">
        <v>0</v>
      </c>
      <c r="Y36" s="226">
        <v>0</v>
      </c>
      <c r="Z36" s="228">
        <v>0</v>
      </c>
      <c r="AA36" s="229">
        <v>13.33</v>
      </c>
      <c r="AB36" s="229">
        <v>7.0875000000000004</v>
      </c>
      <c r="AC36" s="229">
        <v>52.2</v>
      </c>
      <c r="AD36" s="229">
        <v>47.792628594572697</v>
      </c>
      <c r="AE36" s="229">
        <v>9.9700000000000006</v>
      </c>
      <c r="AF36" s="229">
        <v>112.93259999999999</v>
      </c>
      <c r="AG36" s="93">
        <v>0.34889646791328555</v>
      </c>
      <c r="AH36" s="229">
        <v>24.206399999999999</v>
      </c>
      <c r="AI36" s="152">
        <v>22108000</v>
      </c>
      <c r="AJ36" s="152">
        <v>27159000</v>
      </c>
      <c r="AK36" s="152">
        <v>3408000</v>
      </c>
      <c r="AL36" s="152">
        <v>730000</v>
      </c>
      <c r="AM36" s="153">
        <v>501.37362637362639</v>
      </c>
      <c r="AN36" s="230">
        <v>1456</v>
      </c>
      <c r="AO36" s="152">
        <v>4051000</v>
      </c>
      <c r="AP36" s="153">
        <v>4567.0800450958286</v>
      </c>
      <c r="AQ36" s="152">
        <v>887</v>
      </c>
      <c r="AR36" s="152">
        <v>164000</v>
      </c>
      <c r="AS36" s="160">
        <v>792.27053140096621</v>
      </c>
      <c r="AT36" s="21">
        <v>207</v>
      </c>
      <c r="AU36" s="21">
        <v>0</v>
      </c>
      <c r="AV36" s="156" t="s">
        <v>74</v>
      </c>
      <c r="AW36" s="166">
        <v>0</v>
      </c>
      <c r="AX36" s="232">
        <v>280.6080242669363</v>
      </c>
      <c r="AY36" s="233">
        <v>19.917582417582416</v>
      </c>
      <c r="AZ36" s="157" t="s">
        <v>278</v>
      </c>
      <c r="BA36" s="157" t="s">
        <v>278</v>
      </c>
      <c r="BB36" s="157" t="s">
        <v>278</v>
      </c>
      <c r="BC36" s="157" t="s">
        <v>278</v>
      </c>
      <c r="BD36" s="157" t="s">
        <v>278</v>
      </c>
      <c r="BE36" s="157" t="s">
        <v>278</v>
      </c>
      <c r="BF36" s="157" t="s">
        <v>278</v>
      </c>
      <c r="BG36" s="157" t="s">
        <v>278</v>
      </c>
      <c r="BH36" s="157" t="s">
        <v>278</v>
      </c>
      <c r="BI36" s="157" t="s">
        <v>278</v>
      </c>
      <c r="BJ36" s="157" t="s">
        <v>278</v>
      </c>
      <c r="BK36" s="157" t="s">
        <v>278</v>
      </c>
      <c r="BL36" s="157" t="s">
        <v>278</v>
      </c>
      <c r="BM36" s="157" t="s">
        <v>278</v>
      </c>
      <c r="BN36" s="157" t="s">
        <v>278</v>
      </c>
      <c r="BO36" s="157" t="s">
        <v>278</v>
      </c>
      <c r="BP36" s="157" t="s">
        <v>278</v>
      </c>
      <c r="BQ36" s="157" t="s">
        <v>278</v>
      </c>
      <c r="BR36" s="157" t="s">
        <v>278</v>
      </c>
      <c r="BS36" s="157" t="s">
        <v>278</v>
      </c>
      <c r="BT36" s="157" t="s">
        <v>278</v>
      </c>
      <c r="BU36" s="157" t="s">
        <v>278</v>
      </c>
      <c r="BV36" s="157" t="s">
        <v>278</v>
      </c>
      <c r="BW36" s="157" t="s">
        <v>278</v>
      </c>
      <c r="BX36" s="157" t="s">
        <v>278</v>
      </c>
      <c r="BY36" s="157" t="s">
        <v>278</v>
      </c>
      <c r="BZ36" s="157" t="s">
        <v>278</v>
      </c>
      <c r="CA36" s="157" t="s">
        <v>278</v>
      </c>
      <c r="CB36" s="158" t="s">
        <v>74</v>
      </c>
      <c r="CC36" s="158" t="s">
        <v>74</v>
      </c>
      <c r="CD36" s="188">
        <v>269.91758241758242</v>
      </c>
      <c r="CE36" s="68">
        <v>16.860910376459202</v>
      </c>
      <c r="CF36" s="164">
        <v>59.645558640378844</v>
      </c>
      <c r="CG36" s="93">
        <v>1.9732898708510205</v>
      </c>
      <c r="CH36" s="21">
        <v>450</v>
      </c>
      <c r="CI36" s="93">
        <v>14.887620505608179</v>
      </c>
      <c r="CJ36" s="20">
        <v>2513</v>
      </c>
      <c r="CK36" s="93">
        <v>83.139089623540798</v>
      </c>
      <c r="CL36" s="16">
        <v>10222</v>
      </c>
      <c r="CM36" s="229">
        <v>39.131285462727448</v>
      </c>
      <c r="CN36" s="197">
        <v>1818.4099999999999</v>
      </c>
      <c r="CO36" s="198">
        <v>474.28534167970781</v>
      </c>
      <c r="CP36" s="235">
        <v>30</v>
      </c>
      <c r="CQ36" s="236">
        <v>3</v>
      </c>
      <c r="CR36" s="237">
        <v>3</v>
      </c>
      <c r="CS36" s="238">
        <v>1</v>
      </c>
      <c r="CT36" s="239">
        <v>2.5935500383926287</v>
      </c>
      <c r="CU36" s="166">
        <v>2921000</v>
      </c>
      <c r="CV36" s="166">
        <v>2752000</v>
      </c>
      <c r="CW36" s="208">
        <v>106.14</v>
      </c>
      <c r="CX36" s="209">
        <v>88.36</v>
      </c>
      <c r="CY36" s="209">
        <v>3.78</v>
      </c>
      <c r="CZ36" s="222" t="s">
        <v>286</v>
      </c>
      <c r="DA36" s="230">
        <v>66000</v>
      </c>
      <c r="DB36" s="230">
        <v>104000</v>
      </c>
      <c r="DC36" s="230">
        <v>0</v>
      </c>
      <c r="DD36" s="230">
        <v>6000</v>
      </c>
      <c r="DE36" s="151">
        <v>0</v>
      </c>
      <c r="DF36" s="230">
        <v>623213</v>
      </c>
      <c r="DG36" s="224">
        <v>0</v>
      </c>
      <c r="DH36" s="243">
        <v>12099</v>
      </c>
      <c r="DI36" s="228">
        <v>0</v>
      </c>
      <c r="DJ36" s="240">
        <v>9</v>
      </c>
      <c r="DK36" s="232">
        <v>426</v>
      </c>
      <c r="DL36" s="232">
        <v>22.222222222222221</v>
      </c>
      <c r="DM36" s="232">
        <v>77.777777777777786</v>
      </c>
      <c r="DN36" s="232">
        <v>33.333333333333329</v>
      </c>
      <c r="DO36" s="232">
        <v>11.111111111111111</v>
      </c>
      <c r="DP36" s="232">
        <v>0</v>
      </c>
      <c r="DQ36" s="232">
        <v>33.333333333333329</v>
      </c>
      <c r="DR36" s="232">
        <v>66.666666666666657</v>
      </c>
      <c r="DS36" s="213">
        <v>81</v>
      </c>
      <c r="DT36" s="214">
        <v>47.333333333333336</v>
      </c>
      <c r="DV36" s="241"/>
      <c r="DW36" s="241"/>
    </row>
    <row r="37" spans="1:127" s="25" customFormat="1" ht="15" customHeight="1" x14ac:dyDescent="0.25">
      <c r="A37" s="5" t="s">
        <v>111</v>
      </c>
      <c r="B37" s="6">
        <v>11</v>
      </c>
      <c r="C37" s="7" t="s">
        <v>84</v>
      </c>
      <c r="D37" s="147">
        <v>3981.4</v>
      </c>
      <c r="E37" s="148">
        <v>11387</v>
      </c>
      <c r="F37" s="93">
        <v>1.271789398790466</v>
      </c>
      <c r="G37" s="149">
        <v>2.9</v>
      </c>
      <c r="H37" s="148">
        <v>5708</v>
      </c>
      <c r="I37" s="103">
        <v>50.127338192675865</v>
      </c>
      <c r="J37" s="150">
        <v>5679</v>
      </c>
      <c r="K37" s="9">
        <v>49.872661807324143</v>
      </c>
      <c r="L37" s="104">
        <v>17.686835865460612</v>
      </c>
      <c r="M37" s="104">
        <v>54.72029507332924</v>
      </c>
      <c r="N37" s="104">
        <v>27.592869061210152</v>
      </c>
      <c r="O37" s="8">
        <v>4.5999999999999996</v>
      </c>
      <c r="P37" s="8">
        <v>2</v>
      </c>
      <c r="Q37" s="10">
        <v>27</v>
      </c>
      <c r="R37" s="11">
        <v>3</v>
      </c>
      <c r="S37" s="12">
        <v>51753</v>
      </c>
      <c r="T37" s="13">
        <v>2.2999999999999998</v>
      </c>
      <c r="U37" s="13" t="s">
        <v>226</v>
      </c>
      <c r="V37" s="16">
        <v>1141</v>
      </c>
      <c r="W37" s="14">
        <v>16</v>
      </c>
      <c r="X37" s="151">
        <v>208</v>
      </c>
      <c r="Y37" s="12">
        <v>29763549</v>
      </c>
      <c r="Z37" s="14">
        <v>43</v>
      </c>
      <c r="AA37" s="66">
        <v>-4.9800000000000004</v>
      </c>
      <c r="AB37" s="66">
        <v>6.4672000000000001</v>
      </c>
      <c r="AC37" s="66">
        <v>57.68</v>
      </c>
      <c r="AD37" s="66">
        <v>42.323642672760357</v>
      </c>
      <c r="AE37" s="66">
        <v>5.77</v>
      </c>
      <c r="AF37" s="66">
        <v>6.2055999999999996</v>
      </c>
      <c r="AG37" s="66">
        <v>3.9933487489932187</v>
      </c>
      <c r="AH37" s="8">
        <v>8.4956999999999994</v>
      </c>
      <c r="AI37" s="28">
        <v>43466000</v>
      </c>
      <c r="AJ37" s="28">
        <v>47262000</v>
      </c>
      <c r="AK37" s="152">
        <v>-4977000</v>
      </c>
      <c r="AL37" s="28">
        <v>3785000</v>
      </c>
      <c r="AM37" s="29">
        <v>807.20835999146937</v>
      </c>
      <c r="AN37" s="155">
        <v>4689</v>
      </c>
      <c r="AO37" s="28">
        <v>4455000</v>
      </c>
      <c r="AP37" s="30">
        <v>3485.9154929577467</v>
      </c>
      <c r="AQ37" s="12">
        <v>1278</v>
      </c>
      <c r="AR37" s="12">
        <v>968000</v>
      </c>
      <c r="AS37" s="159">
        <v>1875.968992248062</v>
      </c>
      <c r="AT37" s="163">
        <v>516</v>
      </c>
      <c r="AU37" s="21">
        <v>0</v>
      </c>
      <c r="AV37" s="165" t="s">
        <v>74</v>
      </c>
      <c r="AW37" s="64">
        <v>0</v>
      </c>
      <c r="AX37" s="64">
        <v>215.76804105125979</v>
      </c>
      <c r="AY37" s="67">
        <v>29.771806355299635</v>
      </c>
      <c r="AZ37" s="152">
        <v>7175000</v>
      </c>
      <c r="BA37" s="171">
        <v>16.507155017714993</v>
      </c>
      <c r="BB37" s="174">
        <v>1341000</v>
      </c>
      <c r="BC37" s="118">
        <v>3.0851700179450607</v>
      </c>
      <c r="BD37" s="166">
        <v>4704000</v>
      </c>
      <c r="BE37" s="118">
        <v>10.822251875028758</v>
      </c>
      <c r="BF37" s="166">
        <v>1552000</v>
      </c>
      <c r="BG37" s="118">
        <v>3.5706069111489445</v>
      </c>
      <c r="BH37" s="152">
        <v>4217000</v>
      </c>
      <c r="BI37" s="118">
        <v>9.7018359177287987</v>
      </c>
      <c r="BJ37" s="152">
        <v>10096000</v>
      </c>
      <c r="BK37" s="118">
        <v>23.227350112731791</v>
      </c>
      <c r="BL37" s="152">
        <v>1769000</v>
      </c>
      <c r="BM37" s="118">
        <v>4.0698476970505677</v>
      </c>
      <c r="BN37" s="179">
        <v>3555000</v>
      </c>
      <c r="BO37" s="172">
        <v>8.1788064234114017</v>
      </c>
      <c r="BP37" s="182">
        <v>4939000</v>
      </c>
      <c r="BQ37" s="183">
        <v>11.362904339023604</v>
      </c>
      <c r="BR37" s="185">
        <v>630.1045051374374</v>
      </c>
      <c r="BS37" s="189">
        <v>413.10266092912968</v>
      </c>
      <c r="BT37" s="189">
        <v>312.19812066391501</v>
      </c>
      <c r="BU37" s="92">
        <v>433.74023008694127</v>
      </c>
      <c r="BV37" s="92">
        <v>136.29577588478088</v>
      </c>
      <c r="BW37" s="92">
        <v>370.33459207868623</v>
      </c>
      <c r="BX37" s="92">
        <v>117.76587336436288</v>
      </c>
      <c r="BY37" s="92">
        <v>155.3525950645473</v>
      </c>
      <c r="BZ37" s="114">
        <v>71.397207341705453</v>
      </c>
      <c r="CA37" s="92">
        <v>886.62509879687366</v>
      </c>
      <c r="CB37" s="158" t="s">
        <v>74</v>
      </c>
      <c r="CC37" s="158" t="s">
        <v>74</v>
      </c>
      <c r="CD37" s="196">
        <v>445.08423970995949</v>
      </c>
      <c r="CE37" s="68">
        <v>60.292699935639135</v>
      </c>
      <c r="CF37" s="164">
        <v>2361.2448837849506</v>
      </c>
      <c r="CG37" s="8">
        <v>39.670420711287754</v>
      </c>
      <c r="CH37" s="21">
        <v>1573.95</v>
      </c>
      <c r="CI37" s="8">
        <v>26.443364306392709</v>
      </c>
      <c r="CJ37" s="20">
        <v>2016.96</v>
      </c>
      <c r="CK37" s="8">
        <v>33.886214982319544</v>
      </c>
      <c r="CL37" s="16">
        <v>11667</v>
      </c>
      <c r="CM37" s="15">
        <v>37.370360846832945</v>
      </c>
      <c r="CN37" s="197">
        <v>1396.9999999999998</v>
      </c>
      <c r="CO37" s="198">
        <v>122.68376218494772</v>
      </c>
      <c r="CP37" s="199">
        <v>143</v>
      </c>
      <c r="CQ37" s="202">
        <v>2</v>
      </c>
      <c r="CR37" s="203">
        <v>10</v>
      </c>
      <c r="CS37" s="220">
        <v>2</v>
      </c>
      <c r="CT37" s="206">
        <v>4.9671269487750553</v>
      </c>
      <c r="CU37" s="166">
        <v>6664000</v>
      </c>
      <c r="CV37" s="166">
        <v>0</v>
      </c>
      <c r="CW37" s="209">
        <v>0</v>
      </c>
      <c r="CX37" s="209">
        <v>173.48</v>
      </c>
      <c r="CY37" s="209">
        <v>3.46</v>
      </c>
      <c r="CZ37" s="6" t="s">
        <v>286</v>
      </c>
      <c r="DA37" s="155">
        <v>62000</v>
      </c>
      <c r="DB37" s="155">
        <v>123000</v>
      </c>
      <c r="DC37" s="155">
        <v>0</v>
      </c>
      <c r="DD37" s="155">
        <v>4000</v>
      </c>
      <c r="DE37" s="151">
        <v>0</v>
      </c>
      <c r="DF37" s="155">
        <v>794636</v>
      </c>
      <c r="DG37" s="10">
        <v>0</v>
      </c>
      <c r="DH37" s="73">
        <v>0</v>
      </c>
      <c r="DI37" s="14">
        <v>0</v>
      </c>
      <c r="DJ37" s="22">
        <v>9</v>
      </c>
      <c r="DK37" s="17">
        <v>1265.2222222222222</v>
      </c>
      <c r="DL37" s="17">
        <v>22.222222222222221</v>
      </c>
      <c r="DM37" s="17">
        <v>77.777777777777786</v>
      </c>
      <c r="DN37" s="17">
        <v>11.111111111111111</v>
      </c>
      <c r="DO37" s="17">
        <v>0</v>
      </c>
      <c r="DP37" s="17">
        <v>11.111111111111111</v>
      </c>
      <c r="DQ37" s="17">
        <v>22.222222222222221</v>
      </c>
      <c r="DR37" s="17">
        <v>66.666666666666657</v>
      </c>
      <c r="DS37" s="213">
        <v>145</v>
      </c>
      <c r="DT37" s="214">
        <v>78.531034482758628</v>
      </c>
      <c r="DV37" s="24"/>
      <c r="DW37" s="24"/>
    </row>
    <row r="38" spans="1:127" s="25" customFormat="1" ht="15" customHeight="1" x14ac:dyDescent="0.25">
      <c r="A38" s="5" t="s">
        <v>112</v>
      </c>
      <c r="B38" s="6">
        <v>11</v>
      </c>
      <c r="C38" s="7" t="s">
        <v>84</v>
      </c>
      <c r="D38" s="147">
        <v>2808.8</v>
      </c>
      <c r="E38" s="148">
        <v>12753</v>
      </c>
      <c r="F38" s="93">
        <v>0.46478651331337639</v>
      </c>
      <c r="G38" s="149">
        <v>4.5</v>
      </c>
      <c r="H38" s="148">
        <v>6407</v>
      </c>
      <c r="I38" s="103">
        <v>50.239159413471334</v>
      </c>
      <c r="J38" s="150">
        <v>6346</v>
      </c>
      <c r="K38" s="9">
        <v>49.760840586528658</v>
      </c>
      <c r="L38" s="104">
        <v>17.290049400141143</v>
      </c>
      <c r="M38" s="104">
        <v>56.716066807809931</v>
      </c>
      <c r="N38" s="104">
        <v>25.993883792048926</v>
      </c>
      <c r="O38" s="8">
        <v>7.9</v>
      </c>
      <c r="P38" s="8">
        <v>2.6</v>
      </c>
      <c r="Q38" s="10">
        <v>19</v>
      </c>
      <c r="R38" s="11">
        <v>3.8</v>
      </c>
      <c r="S38" s="12">
        <v>46525</v>
      </c>
      <c r="T38" s="13">
        <v>2.2999999999999998</v>
      </c>
      <c r="U38" s="13" t="s">
        <v>226</v>
      </c>
      <c r="V38" s="16">
        <v>1347</v>
      </c>
      <c r="W38" s="14">
        <v>21</v>
      </c>
      <c r="X38" s="151">
        <v>140</v>
      </c>
      <c r="Y38" s="12">
        <v>27825834</v>
      </c>
      <c r="Z38" s="14">
        <v>45</v>
      </c>
      <c r="AA38" s="15">
        <v>6.5</v>
      </c>
      <c r="AB38" s="15">
        <v>4.1571999999999996</v>
      </c>
      <c r="AC38" s="15">
        <v>57.74</v>
      </c>
      <c r="AD38" s="15">
        <v>41.78016284233901</v>
      </c>
      <c r="AE38" s="15">
        <v>14.68</v>
      </c>
      <c r="AF38" s="15">
        <v>4.6322000000000001</v>
      </c>
      <c r="AG38" s="8">
        <v>6.104651162790697</v>
      </c>
      <c r="AH38" s="15">
        <v>13.651999999999999</v>
      </c>
      <c r="AI38" s="152">
        <v>37309000</v>
      </c>
      <c r="AJ38" s="152">
        <v>54040000</v>
      </c>
      <c r="AK38" s="152">
        <v>3212000</v>
      </c>
      <c r="AL38" s="152">
        <v>2683000</v>
      </c>
      <c r="AM38" s="153">
        <v>506.32194753727117</v>
      </c>
      <c r="AN38" s="155">
        <v>5299</v>
      </c>
      <c r="AO38" s="152">
        <v>3204000</v>
      </c>
      <c r="AP38" s="153">
        <v>2000</v>
      </c>
      <c r="AQ38" s="152">
        <v>1602</v>
      </c>
      <c r="AR38" s="152">
        <v>1406000</v>
      </c>
      <c r="AS38" s="159">
        <v>3396.1352657004832</v>
      </c>
      <c r="AT38" s="21">
        <v>414</v>
      </c>
      <c r="AU38" s="21">
        <v>21000</v>
      </c>
      <c r="AV38" s="153">
        <v>21000</v>
      </c>
      <c r="AW38" s="167">
        <v>1</v>
      </c>
      <c r="AX38" s="17">
        <v>193.67188624555646</v>
      </c>
      <c r="AY38" s="81">
        <v>26.438950745423668</v>
      </c>
      <c r="AZ38" s="152">
        <v>4730000</v>
      </c>
      <c r="BA38" s="171">
        <v>12.677906135248868</v>
      </c>
      <c r="BB38" s="174">
        <v>886000</v>
      </c>
      <c r="BC38" s="82">
        <v>2.374762121740063</v>
      </c>
      <c r="BD38" s="166">
        <v>5636000</v>
      </c>
      <c r="BE38" s="82">
        <v>15.106274625425501</v>
      </c>
      <c r="BF38" s="166">
        <v>2648000</v>
      </c>
      <c r="BG38" s="82">
        <v>7.0974831810019028</v>
      </c>
      <c r="BH38" s="152">
        <v>3832000</v>
      </c>
      <c r="BI38" s="82">
        <v>10.270980192446864</v>
      </c>
      <c r="BJ38" s="152">
        <v>3487000</v>
      </c>
      <c r="BK38" s="82">
        <v>9.3462703369160245</v>
      </c>
      <c r="BL38" s="152">
        <v>5824000</v>
      </c>
      <c r="BM38" s="82">
        <v>15.610174488729262</v>
      </c>
      <c r="BN38" s="179">
        <v>6875000</v>
      </c>
      <c r="BO38" s="172">
        <v>18.427189150071026</v>
      </c>
      <c r="BP38" s="182">
        <v>3391000</v>
      </c>
      <c r="BQ38" s="183">
        <v>9.088959768420489</v>
      </c>
      <c r="BR38" s="185">
        <v>370.89312318670119</v>
      </c>
      <c r="BS38" s="186">
        <v>441.93523092605659</v>
      </c>
      <c r="BT38" s="186">
        <v>539.08884184113538</v>
      </c>
      <c r="BU38" s="113">
        <v>265.8982200266604</v>
      </c>
      <c r="BV38" s="113">
        <v>207.63741864659295</v>
      </c>
      <c r="BW38" s="113">
        <v>300.47831882694265</v>
      </c>
      <c r="BX38" s="113">
        <v>69.473849290363049</v>
      </c>
      <c r="BY38" s="113">
        <v>456.6768603465851</v>
      </c>
      <c r="BZ38" s="114">
        <v>29.169607151258528</v>
      </c>
      <c r="CA38" s="113">
        <v>273.42586058182388</v>
      </c>
      <c r="CB38" s="158">
        <v>767.22130000000004</v>
      </c>
      <c r="CC38" s="158">
        <v>764</v>
      </c>
      <c r="CD38" s="193">
        <v>507.26552179656539</v>
      </c>
      <c r="CE38" s="68">
        <v>19.35112404043711</v>
      </c>
      <c r="CF38" s="164">
        <v>2029.3453152215834</v>
      </c>
      <c r="CG38" s="8">
        <v>24.815310691920843</v>
      </c>
      <c r="CH38" s="21">
        <v>1294.1099999999999</v>
      </c>
      <c r="CI38" s="8">
        <v>15.824680737499419</v>
      </c>
      <c r="CJ38" s="20">
        <v>4854.34</v>
      </c>
      <c r="CK38" s="8">
        <v>59.360008570579737</v>
      </c>
      <c r="CL38" s="16">
        <v>29441</v>
      </c>
      <c r="CM38" s="15">
        <v>57.681464624163581</v>
      </c>
      <c r="CN38" s="197">
        <v>1270.27</v>
      </c>
      <c r="CO38" s="198">
        <v>99.605583000078411</v>
      </c>
      <c r="CP38" s="199">
        <v>48</v>
      </c>
      <c r="CQ38" s="202">
        <v>1</v>
      </c>
      <c r="CR38" s="203">
        <v>1</v>
      </c>
      <c r="CS38" s="220">
        <v>1</v>
      </c>
      <c r="CT38" s="206">
        <v>2.5312647289866459</v>
      </c>
      <c r="CU38" s="166">
        <v>10273000</v>
      </c>
      <c r="CV38" s="166">
        <v>10806000</v>
      </c>
      <c r="CW38" s="208">
        <v>95.07</v>
      </c>
      <c r="CX38" s="209">
        <v>127.64</v>
      </c>
      <c r="CY38" s="209">
        <v>0.54</v>
      </c>
      <c r="CZ38" s="6" t="s">
        <v>286</v>
      </c>
      <c r="DA38" s="155">
        <v>59000</v>
      </c>
      <c r="DB38" s="155">
        <v>120000</v>
      </c>
      <c r="DC38" s="155">
        <v>0</v>
      </c>
      <c r="DD38" s="155">
        <v>29000</v>
      </c>
      <c r="DE38" s="151">
        <v>0</v>
      </c>
      <c r="DF38" s="155">
        <v>267540</v>
      </c>
      <c r="DG38" s="10">
        <v>0</v>
      </c>
      <c r="DH38" s="10">
        <v>0</v>
      </c>
      <c r="DI38" s="14">
        <v>0</v>
      </c>
      <c r="DJ38" s="26">
        <v>9</v>
      </c>
      <c r="DK38" s="17">
        <v>1417</v>
      </c>
      <c r="DL38" s="17">
        <v>66.666666666666657</v>
      </c>
      <c r="DM38" s="17">
        <v>33.333333333333329</v>
      </c>
      <c r="DN38" s="17">
        <v>0</v>
      </c>
      <c r="DO38" s="17">
        <v>0</v>
      </c>
      <c r="DP38" s="17">
        <v>11.111111111111111</v>
      </c>
      <c r="DQ38" s="17">
        <v>33.333333333333329</v>
      </c>
      <c r="DR38" s="17">
        <v>55.555555555555557</v>
      </c>
      <c r="DS38" s="213">
        <v>182</v>
      </c>
      <c r="DT38" s="214">
        <v>70.071428571428569</v>
      </c>
      <c r="DV38" s="24"/>
      <c r="DW38" s="24"/>
    </row>
    <row r="39" spans="1:127" s="25" customFormat="1" ht="15" customHeight="1" x14ac:dyDescent="0.25">
      <c r="A39" s="5" t="s">
        <v>113</v>
      </c>
      <c r="B39" s="6">
        <v>3</v>
      </c>
      <c r="C39" s="7" t="s">
        <v>81</v>
      </c>
      <c r="D39" s="147">
        <v>72.7</v>
      </c>
      <c r="E39" s="148">
        <v>236996</v>
      </c>
      <c r="F39" s="93">
        <v>2.3992948587773233</v>
      </c>
      <c r="G39" s="149">
        <v>3259.5</v>
      </c>
      <c r="H39" s="148">
        <v>123032</v>
      </c>
      <c r="I39" s="103">
        <v>51.913112457594224</v>
      </c>
      <c r="J39" s="150">
        <v>113964</v>
      </c>
      <c r="K39" s="9">
        <v>48.086887542405776</v>
      </c>
      <c r="L39" s="104">
        <v>20.043798207564684</v>
      </c>
      <c r="M39" s="104">
        <v>68.173302502995838</v>
      </c>
      <c r="N39" s="104">
        <v>11.782899289439484</v>
      </c>
      <c r="O39" s="8">
        <v>0.6</v>
      </c>
      <c r="P39" s="8">
        <v>65.599999999999994</v>
      </c>
      <c r="Q39" s="10">
        <v>69</v>
      </c>
      <c r="R39" s="11">
        <v>7.2</v>
      </c>
      <c r="S39" s="12">
        <v>49159</v>
      </c>
      <c r="T39" s="13">
        <v>3.2</v>
      </c>
      <c r="U39" s="13" t="s">
        <v>224</v>
      </c>
      <c r="V39" s="16">
        <v>23730</v>
      </c>
      <c r="W39" s="14">
        <v>0</v>
      </c>
      <c r="X39" s="151">
        <v>598</v>
      </c>
      <c r="Y39" s="12">
        <v>1541336087</v>
      </c>
      <c r="Z39" s="14">
        <v>136</v>
      </c>
      <c r="AA39" s="15">
        <v>3.18</v>
      </c>
      <c r="AB39" s="15">
        <v>2.8719999999999999</v>
      </c>
      <c r="AC39" s="15">
        <v>80.37</v>
      </c>
      <c r="AD39" s="15">
        <v>15.727847770036179</v>
      </c>
      <c r="AE39" s="15">
        <v>5.62</v>
      </c>
      <c r="AF39" s="15">
        <v>6.1551</v>
      </c>
      <c r="AG39" s="8">
        <v>3.6777515388486703</v>
      </c>
      <c r="AH39" s="15">
        <v>8.5242000000000004</v>
      </c>
      <c r="AI39" s="152">
        <v>200430000</v>
      </c>
      <c r="AJ39" s="152">
        <v>286619000</v>
      </c>
      <c r="AK39" s="152">
        <v>63137000</v>
      </c>
      <c r="AL39" s="152">
        <v>69544000</v>
      </c>
      <c r="AM39" s="153">
        <v>958.54008159664795</v>
      </c>
      <c r="AN39" s="155">
        <v>72552</v>
      </c>
      <c r="AO39" s="152">
        <v>0</v>
      </c>
      <c r="AP39" s="156" t="s">
        <v>74</v>
      </c>
      <c r="AQ39" s="152">
        <v>0</v>
      </c>
      <c r="AR39" s="152">
        <v>33422000</v>
      </c>
      <c r="AS39" s="159">
        <v>7386.0773480662983</v>
      </c>
      <c r="AT39" s="21">
        <v>4525</v>
      </c>
      <c r="AU39" s="21">
        <v>0</v>
      </c>
      <c r="AV39" s="156" t="s">
        <v>74</v>
      </c>
      <c r="AW39" s="166">
        <v>0</v>
      </c>
      <c r="AX39" s="17">
        <v>367.52608263892938</v>
      </c>
      <c r="AY39" s="81">
        <v>14.304223177858638</v>
      </c>
      <c r="AZ39" s="152">
        <v>16383000</v>
      </c>
      <c r="BA39" s="171">
        <v>8.1739260589732083</v>
      </c>
      <c r="BB39" s="174">
        <v>4569000</v>
      </c>
      <c r="BC39" s="82">
        <v>2.2795988624457415</v>
      </c>
      <c r="BD39" s="166">
        <v>58383000</v>
      </c>
      <c r="BE39" s="82">
        <v>29.128872923215088</v>
      </c>
      <c r="BF39" s="166">
        <v>47093000</v>
      </c>
      <c r="BG39" s="82">
        <v>23.495983635184352</v>
      </c>
      <c r="BH39" s="152">
        <v>39181000</v>
      </c>
      <c r="BI39" s="82">
        <v>19.548470787806217</v>
      </c>
      <c r="BJ39" s="152">
        <v>27136000</v>
      </c>
      <c r="BK39" s="82">
        <v>13.538891383525421</v>
      </c>
      <c r="BL39" s="152">
        <v>7685000</v>
      </c>
      <c r="BM39" s="82">
        <v>3.8342563488499724</v>
      </c>
      <c r="BN39" s="179" t="s">
        <v>74</v>
      </c>
      <c r="BO39" s="172" t="s">
        <v>74</v>
      </c>
      <c r="BP39" s="182" t="s">
        <v>74</v>
      </c>
      <c r="BQ39" s="183" t="s">
        <v>74</v>
      </c>
      <c r="BR39" s="185">
        <v>69.127748991544166</v>
      </c>
      <c r="BS39" s="186">
        <v>246.34592988911206</v>
      </c>
      <c r="BT39" s="187" t="s">
        <v>74</v>
      </c>
      <c r="BU39" s="188" t="s">
        <v>74</v>
      </c>
      <c r="BV39" s="113">
        <v>198.70799507164679</v>
      </c>
      <c r="BW39" s="113">
        <v>165.32346537494303</v>
      </c>
      <c r="BX39" s="113">
        <v>19.278806393356849</v>
      </c>
      <c r="BY39" s="113">
        <v>32.426707623757366</v>
      </c>
      <c r="BZ39" s="114">
        <v>31.038498540059749</v>
      </c>
      <c r="CA39" s="113">
        <v>114.49982278181911</v>
      </c>
      <c r="CB39" s="158" t="s">
        <v>74</v>
      </c>
      <c r="CC39" s="158" t="s">
        <v>74</v>
      </c>
      <c r="CD39" s="193">
        <v>597.76436211269163</v>
      </c>
      <c r="CE39" s="68">
        <v>40.735889541890721</v>
      </c>
      <c r="CF39" s="164">
        <v>13364.789489451665</v>
      </c>
      <c r="CG39" s="8">
        <v>13.502325597152719</v>
      </c>
      <c r="CH39" s="21">
        <v>9536</v>
      </c>
      <c r="CI39" s="8">
        <v>9.6341343046272758</v>
      </c>
      <c r="CJ39" s="20">
        <v>76080.600000000006</v>
      </c>
      <c r="CK39" s="8">
        <v>76.86354009822</v>
      </c>
      <c r="CL39" s="16">
        <v>57166</v>
      </c>
      <c r="CM39" s="8">
        <v>54.990728754854281</v>
      </c>
      <c r="CN39" s="197">
        <v>622.53000000000009</v>
      </c>
      <c r="CO39" s="198">
        <v>2.6267531941467372</v>
      </c>
      <c r="CP39" s="199">
        <v>677.5</v>
      </c>
      <c r="CQ39" s="202">
        <v>5</v>
      </c>
      <c r="CR39" s="203">
        <v>21</v>
      </c>
      <c r="CS39" s="220">
        <v>8</v>
      </c>
      <c r="CT39" s="206">
        <v>1.1642161912689453</v>
      </c>
      <c r="CU39" s="166">
        <v>25864000</v>
      </c>
      <c r="CV39" s="166">
        <v>25990000</v>
      </c>
      <c r="CW39" s="208">
        <v>99.52</v>
      </c>
      <c r="CX39" s="209">
        <v>89.37</v>
      </c>
      <c r="CY39" s="209">
        <v>4.8600000000000003</v>
      </c>
      <c r="CZ39" s="6" t="s">
        <v>286</v>
      </c>
      <c r="DA39" s="155">
        <v>37000</v>
      </c>
      <c r="DB39" s="155">
        <v>506000</v>
      </c>
      <c r="DC39" s="155">
        <v>0</v>
      </c>
      <c r="DD39" s="155">
        <v>19341</v>
      </c>
      <c r="DE39" s="151">
        <v>0</v>
      </c>
      <c r="DF39" s="155">
        <v>413894</v>
      </c>
      <c r="DG39" s="10">
        <v>14</v>
      </c>
      <c r="DH39" s="73">
        <v>26568</v>
      </c>
      <c r="DI39" s="14">
        <v>0</v>
      </c>
      <c r="DJ39" s="26">
        <v>15</v>
      </c>
      <c r="DK39" s="17">
        <v>15799.733333333334</v>
      </c>
      <c r="DL39" s="17">
        <v>33.333333333333329</v>
      </c>
      <c r="DM39" s="17">
        <v>66.666666666666657</v>
      </c>
      <c r="DN39" s="17">
        <v>0</v>
      </c>
      <c r="DO39" s="17">
        <v>13.333333333333334</v>
      </c>
      <c r="DP39" s="17">
        <v>6.666666666666667</v>
      </c>
      <c r="DQ39" s="17">
        <v>73.333333333333329</v>
      </c>
      <c r="DR39" s="17">
        <v>20</v>
      </c>
      <c r="DS39" s="213">
        <v>792</v>
      </c>
      <c r="DT39" s="214">
        <v>299.23737373737373</v>
      </c>
      <c r="DV39" s="24"/>
      <c r="DW39" s="24"/>
    </row>
    <row r="40" spans="1:127" s="25" customFormat="1" ht="15.75" x14ac:dyDescent="0.25">
      <c r="A40" s="5" t="s">
        <v>114</v>
      </c>
      <c r="B40" s="6">
        <v>4</v>
      </c>
      <c r="C40" s="7" t="s">
        <v>73</v>
      </c>
      <c r="D40" s="147">
        <v>7534.5</v>
      </c>
      <c r="E40" s="148">
        <v>55518</v>
      </c>
      <c r="F40" s="93">
        <v>6.5809176425417544</v>
      </c>
      <c r="G40" s="149">
        <v>7.4</v>
      </c>
      <c r="H40" s="148">
        <v>27736</v>
      </c>
      <c r="I40" s="103">
        <v>49.958571994668397</v>
      </c>
      <c r="J40" s="150">
        <v>27782</v>
      </c>
      <c r="K40" s="9">
        <v>50.041428005331603</v>
      </c>
      <c r="L40" s="104">
        <v>21.328217875283691</v>
      </c>
      <c r="M40" s="104">
        <v>61.907849706401528</v>
      </c>
      <c r="N40" s="104">
        <v>16.763932418314781</v>
      </c>
      <c r="O40" s="8">
        <v>15.5</v>
      </c>
      <c r="P40" s="8">
        <v>4.7</v>
      </c>
      <c r="Q40" s="10">
        <v>83</v>
      </c>
      <c r="R40" s="11">
        <v>3.3</v>
      </c>
      <c r="S40" s="12">
        <v>55074</v>
      </c>
      <c r="T40" s="13">
        <v>2.5</v>
      </c>
      <c r="U40" s="13" t="s">
        <v>224</v>
      </c>
      <c r="V40" s="16">
        <v>5194</v>
      </c>
      <c r="W40" s="14">
        <v>0</v>
      </c>
      <c r="X40" s="151">
        <v>0</v>
      </c>
      <c r="Y40" s="12">
        <v>0</v>
      </c>
      <c r="Z40" s="14">
        <v>0</v>
      </c>
      <c r="AA40" s="15">
        <v>-0.86</v>
      </c>
      <c r="AB40" s="15">
        <v>4.3319999999999999</v>
      </c>
      <c r="AC40" s="15">
        <v>60.88</v>
      </c>
      <c r="AD40" s="15">
        <v>39.089927646808462</v>
      </c>
      <c r="AE40" s="15">
        <v>5.13</v>
      </c>
      <c r="AF40" s="15">
        <v>5.6353</v>
      </c>
      <c r="AG40" s="8">
        <v>6.1501731263263713</v>
      </c>
      <c r="AH40" s="15">
        <v>20.1982</v>
      </c>
      <c r="AI40" s="152">
        <v>152220000</v>
      </c>
      <c r="AJ40" s="152">
        <v>192666000</v>
      </c>
      <c r="AK40" s="152">
        <v>-8814000</v>
      </c>
      <c r="AL40" s="152">
        <v>22266000</v>
      </c>
      <c r="AM40" s="153">
        <v>1091.363591804725</v>
      </c>
      <c r="AN40" s="155">
        <v>20402</v>
      </c>
      <c r="AO40" s="152">
        <v>6347000</v>
      </c>
      <c r="AP40" s="153">
        <v>3720.3985932004689</v>
      </c>
      <c r="AQ40" s="152">
        <v>1706</v>
      </c>
      <c r="AR40" s="152">
        <v>8904000</v>
      </c>
      <c r="AS40" s="159">
        <v>4862.916439104315</v>
      </c>
      <c r="AT40" s="21">
        <v>1831</v>
      </c>
      <c r="AU40" s="21">
        <v>1000</v>
      </c>
      <c r="AV40" s="153">
        <v>500</v>
      </c>
      <c r="AW40" s="167">
        <v>2</v>
      </c>
      <c r="AX40" s="17">
        <v>131.83213273628658</v>
      </c>
      <c r="AY40" s="81">
        <v>15.444564258406038</v>
      </c>
      <c r="AZ40" s="152">
        <v>10806000</v>
      </c>
      <c r="BA40" s="171">
        <v>7.0989357508868745</v>
      </c>
      <c r="BB40" s="174">
        <v>5152000</v>
      </c>
      <c r="BC40" s="82">
        <v>3.3845749572986463</v>
      </c>
      <c r="BD40" s="166">
        <v>12657000</v>
      </c>
      <c r="BE40" s="82">
        <v>8.3149389042175788</v>
      </c>
      <c r="BF40" s="166">
        <v>7472000</v>
      </c>
      <c r="BG40" s="82">
        <v>4.9086847983182231</v>
      </c>
      <c r="BH40" s="152">
        <v>34017000</v>
      </c>
      <c r="BI40" s="82">
        <v>22.347260543949545</v>
      </c>
      <c r="BJ40" s="152">
        <v>32161000</v>
      </c>
      <c r="BK40" s="82">
        <v>21.127972671133886</v>
      </c>
      <c r="BL40" s="152">
        <v>14161000</v>
      </c>
      <c r="BM40" s="82">
        <v>9.3029825252923395</v>
      </c>
      <c r="BN40" s="179">
        <v>20609000</v>
      </c>
      <c r="BO40" s="172">
        <v>13.538956773091579</v>
      </c>
      <c r="BP40" s="182">
        <v>14366000</v>
      </c>
      <c r="BQ40" s="183">
        <v>9.437656024175535</v>
      </c>
      <c r="BR40" s="185">
        <v>194.63957635361504</v>
      </c>
      <c r="BS40" s="186">
        <v>227.98011455744083</v>
      </c>
      <c r="BT40" s="186">
        <v>371.21293994740444</v>
      </c>
      <c r="BU40" s="113">
        <v>258.76292373644583</v>
      </c>
      <c r="BV40" s="113">
        <v>134.58698079902013</v>
      </c>
      <c r="BW40" s="113">
        <v>612.72019885442558</v>
      </c>
      <c r="BX40" s="113">
        <v>92.798731942793324</v>
      </c>
      <c r="BY40" s="113">
        <v>255.07042760906373</v>
      </c>
      <c r="BZ40" s="114">
        <v>45.678878922151377</v>
      </c>
      <c r="CA40" s="113">
        <v>579.28959976944418</v>
      </c>
      <c r="CB40" s="158">
        <v>707.44510000000002</v>
      </c>
      <c r="CC40" s="158">
        <v>815.5</v>
      </c>
      <c r="CD40" s="193">
        <v>405.84256445446528</v>
      </c>
      <c r="CE40" s="68">
        <v>50.958614747860565</v>
      </c>
      <c r="CF40" s="164">
        <v>5012.3755135861375</v>
      </c>
      <c r="CG40" s="8">
        <v>22.018496877917809</v>
      </c>
      <c r="CH40" s="21">
        <v>6906.29</v>
      </c>
      <c r="CI40" s="8">
        <v>30.338134960323089</v>
      </c>
      <c r="CJ40" s="20">
        <v>10845.72</v>
      </c>
      <c r="CK40" s="8">
        <v>47.643368161759106</v>
      </c>
      <c r="CL40" s="16">
        <v>13434</v>
      </c>
      <c r="CM40" s="15">
        <v>52.00238201578086</v>
      </c>
      <c r="CN40" s="197">
        <v>2783.0699999999997</v>
      </c>
      <c r="CO40" s="198">
        <v>50.129147303577213</v>
      </c>
      <c r="CP40" s="199">
        <v>1051</v>
      </c>
      <c r="CQ40" s="202">
        <v>3</v>
      </c>
      <c r="CR40" s="203">
        <v>7</v>
      </c>
      <c r="CS40" s="220">
        <v>2</v>
      </c>
      <c r="CT40" s="206">
        <v>2.9584782769595144</v>
      </c>
      <c r="CU40" s="166">
        <v>68145000</v>
      </c>
      <c r="CV40" s="166">
        <v>67695000</v>
      </c>
      <c r="CW40" s="208">
        <v>100.66</v>
      </c>
      <c r="CX40" s="209">
        <v>44.75</v>
      </c>
      <c r="CY40" s="209">
        <v>22.93</v>
      </c>
      <c r="CZ40" s="6" t="s">
        <v>286</v>
      </c>
      <c r="DA40" s="155">
        <v>106000</v>
      </c>
      <c r="DB40" s="155">
        <v>285000</v>
      </c>
      <c r="DC40" s="155">
        <v>0</v>
      </c>
      <c r="DD40" s="155">
        <v>17000</v>
      </c>
      <c r="DE40" s="151">
        <v>4000</v>
      </c>
      <c r="DF40" s="155">
        <v>342959</v>
      </c>
      <c r="DG40" s="10">
        <v>9</v>
      </c>
      <c r="DH40" s="73">
        <v>102045</v>
      </c>
      <c r="DI40" s="14">
        <v>4</v>
      </c>
      <c r="DJ40" s="22">
        <v>10</v>
      </c>
      <c r="DK40" s="17">
        <v>5551.8</v>
      </c>
      <c r="DL40" s="17">
        <v>30</v>
      </c>
      <c r="DM40" s="17">
        <v>70</v>
      </c>
      <c r="DN40" s="17">
        <v>20</v>
      </c>
      <c r="DO40" s="17">
        <v>0</v>
      </c>
      <c r="DP40" s="17">
        <v>0</v>
      </c>
      <c r="DQ40" s="17">
        <v>80</v>
      </c>
      <c r="DR40" s="17">
        <v>20</v>
      </c>
      <c r="DS40" s="213">
        <v>469</v>
      </c>
      <c r="DT40" s="214">
        <v>118.37526652452026</v>
      </c>
      <c r="DV40" s="24"/>
      <c r="DW40" s="24"/>
    </row>
    <row r="41" spans="1:127" s="25" customFormat="1" ht="15.75" x14ac:dyDescent="0.25">
      <c r="A41" s="5" t="s">
        <v>115</v>
      </c>
      <c r="B41" s="6">
        <v>10</v>
      </c>
      <c r="C41" s="7" t="s">
        <v>84</v>
      </c>
      <c r="D41" s="147">
        <v>2250</v>
      </c>
      <c r="E41" s="148">
        <v>9525</v>
      </c>
      <c r="F41" s="93">
        <v>3.6678276012189812</v>
      </c>
      <c r="G41" s="149">
        <v>4.3</v>
      </c>
      <c r="H41" s="148">
        <v>4805</v>
      </c>
      <c r="I41" s="103">
        <v>50.446194225721783</v>
      </c>
      <c r="J41" s="150">
        <v>4720</v>
      </c>
      <c r="K41" s="9">
        <v>49.553805774278217</v>
      </c>
      <c r="L41" s="104">
        <v>18.887139107611546</v>
      </c>
      <c r="M41" s="104">
        <v>59.748031496062993</v>
      </c>
      <c r="N41" s="104">
        <v>21.364829396325462</v>
      </c>
      <c r="O41" s="8">
        <v>5.0999999999999996</v>
      </c>
      <c r="P41" s="8">
        <v>0.8</v>
      </c>
      <c r="Q41" s="10">
        <v>60</v>
      </c>
      <c r="R41" s="11">
        <v>3.3</v>
      </c>
      <c r="S41" s="12">
        <v>52440</v>
      </c>
      <c r="T41" s="13">
        <v>2.5</v>
      </c>
      <c r="U41" s="13" t="s">
        <v>227</v>
      </c>
      <c r="V41" s="16">
        <v>1061</v>
      </c>
      <c r="W41" s="14">
        <v>0</v>
      </c>
      <c r="X41" s="151">
        <v>0</v>
      </c>
      <c r="Y41" s="12">
        <v>0</v>
      </c>
      <c r="Z41" s="14">
        <v>0</v>
      </c>
      <c r="AA41" s="15">
        <v>-23.44</v>
      </c>
      <c r="AB41" s="15">
        <v>2.2450000000000001</v>
      </c>
      <c r="AC41" s="15">
        <v>37.6</v>
      </c>
      <c r="AD41" s="15">
        <v>62.404591444293231</v>
      </c>
      <c r="AE41" s="15">
        <v>6.91</v>
      </c>
      <c r="AF41" s="15">
        <v>2.6009000000000002</v>
      </c>
      <c r="AG41" s="8">
        <v>4.4103944507713013</v>
      </c>
      <c r="AH41" s="15">
        <v>15.0435</v>
      </c>
      <c r="AI41" s="152">
        <v>24050000</v>
      </c>
      <c r="AJ41" s="152">
        <v>33802000</v>
      </c>
      <c r="AK41" s="152">
        <v>-4732000</v>
      </c>
      <c r="AL41" s="152">
        <v>4796000</v>
      </c>
      <c r="AM41" s="153">
        <v>1272.4860705757496</v>
      </c>
      <c r="AN41" s="155">
        <v>3769</v>
      </c>
      <c r="AO41" s="152">
        <v>3026000</v>
      </c>
      <c r="AP41" s="153">
        <v>3253.7634408602153</v>
      </c>
      <c r="AQ41" s="152">
        <v>930</v>
      </c>
      <c r="AR41" s="152">
        <v>463000</v>
      </c>
      <c r="AS41" s="159">
        <v>1319.0883190883192</v>
      </c>
      <c r="AT41" s="21">
        <v>351</v>
      </c>
      <c r="AU41" s="21">
        <v>0</v>
      </c>
      <c r="AV41" s="156" t="s">
        <v>74</v>
      </c>
      <c r="AW41" s="166">
        <v>0</v>
      </c>
      <c r="AX41" s="17">
        <v>185.80478780929391</v>
      </c>
      <c r="AY41" s="81">
        <v>19.686919607322899</v>
      </c>
      <c r="AZ41" s="152">
        <v>3839000</v>
      </c>
      <c r="BA41" s="171">
        <v>15.962577962577962</v>
      </c>
      <c r="BB41" s="174">
        <v>783000</v>
      </c>
      <c r="BC41" s="82">
        <v>3.255717255717256</v>
      </c>
      <c r="BD41" s="166">
        <v>4824000</v>
      </c>
      <c r="BE41" s="82">
        <v>20.058212058212057</v>
      </c>
      <c r="BF41" s="166">
        <v>1681000</v>
      </c>
      <c r="BG41" s="82">
        <v>6.9896049896049899</v>
      </c>
      <c r="BH41" s="152">
        <v>1814000</v>
      </c>
      <c r="BI41" s="82">
        <v>7.5426195426195424</v>
      </c>
      <c r="BJ41" s="152">
        <v>9519000</v>
      </c>
      <c r="BK41" s="82">
        <v>39.580041580041581</v>
      </c>
      <c r="BL41" s="152">
        <v>1398000</v>
      </c>
      <c r="BM41" s="82">
        <v>5.8128898128898125</v>
      </c>
      <c r="BN41" s="179" t="s">
        <v>74</v>
      </c>
      <c r="BO41" s="172" t="s">
        <v>74</v>
      </c>
      <c r="BP41" s="182" t="s">
        <v>74</v>
      </c>
      <c r="BQ41" s="183" t="s">
        <v>74</v>
      </c>
      <c r="BR41" s="185">
        <v>403.04461942257217</v>
      </c>
      <c r="BS41" s="186">
        <v>506.45669291338584</v>
      </c>
      <c r="BT41" s="187" t="s">
        <v>74</v>
      </c>
      <c r="BU41" s="188" t="s">
        <v>74</v>
      </c>
      <c r="BV41" s="113">
        <v>176.48293963254594</v>
      </c>
      <c r="BW41" s="113">
        <v>190.4461942257218</v>
      </c>
      <c r="BX41" s="113">
        <v>82.204724409448815</v>
      </c>
      <c r="BY41" s="113">
        <v>146.77165354330708</v>
      </c>
      <c r="BZ41" s="114">
        <v>22.362204724409448</v>
      </c>
      <c r="CA41" s="113">
        <v>999.37007874015751</v>
      </c>
      <c r="CB41" s="158" t="s">
        <v>74</v>
      </c>
      <c r="CC41" s="158" t="s">
        <v>74</v>
      </c>
      <c r="CD41" s="193">
        <v>460.06898381533563</v>
      </c>
      <c r="CE41" s="68">
        <v>22.707227251024126</v>
      </c>
      <c r="CF41" s="164">
        <v>1917.5789420556321</v>
      </c>
      <c r="CG41" s="8">
        <v>21.841354291720215</v>
      </c>
      <c r="CH41" s="21">
        <v>135</v>
      </c>
      <c r="CI41" s="8">
        <v>1.5376591621419078</v>
      </c>
      <c r="CJ41" s="20">
        <v>6727</v>
      </c>
      <c r="CK41" s="8">
        <v>76.620986546137885</v>
      </c>
      <c r="CL41" s="16">
        <v>7591</v>
      </c>
      <c r="CM41" s="15">
        <v>37.557634040310894</v>
      </c>
      <c r="CN41" s="197">
        <v>730.76</v>
      </c>
      <c r="CO41" s="198">
        <v>76.720209973753285</v>
      </c>
      <c r="CP41" s="199">
        <v>71.41</v>
      </c>
      <c r="CQ41" s="202">
        <v>2</v>
      </c>
      <c r="CR41" s="203">
        <v>7</v>
      </c>
      <c r="CS41" s="220">
        <v>1</v>
      </c>
      <c r="CT41" s="206">
        <v>1.3246067880794703</v>
      </c>
      <c r="CU41" s="166">
        <v>3138000</v>
      </c>
      <c r="CV41" s="166">
        <v>4347000</v>
      </c>
      <c r="CW41" s="208">
        <v>72.19</v>
      </c>
      <c r="CX41" s="209">
        <v>381.71</v>
      </c>
      <c r="CY41" s="209">
        <v>8.92</v>
      </c>
      <c r="CZ41" s="6" t="s">
        <v>286</v>
      </c>
      <c r="DA41" s="155">
        <v>25000</v>
      </c>
      <c r="DB41" s="155">
        <v>86000</v>
      </c>
      <c r="DC41" s="155">
        <v>0</v>
      </c>
      <c r="DD41" s="155">
        <v>16000</v>
      </c>
      <c r="DE41" s="151">
        <v>0</v>
      </c>
      <c r="DF41" s="155">
        <v>282000</v>
      </c>
      <c r="DG41" s="10">
        <v>0</v>
      </c>
      <c r="DH41" s="10">
        <v>0</v>
      </c>
      <c r="DI41" s="14">
        <v>0</v>
      </c>
      <c r="DJ41" s="22">
        <v>7</v>
      </c>
      <c r="DK41" s="17">
        <v>1360.7142857142858</v>
      </c>
      <c r="DL41" s="17">
        <v>14.285714285714285</v>
      </c>
      <c r="DM41" s="17">
        <v>85.714285714285708</v>
      </c>
      <c r="DN41" s="17">
        <v>0</v>
      </c>
      <c r="DO41" s="17">
        <v>0</v>
      </c>
      <c r="DP41" s="17">
        <v>0</v>
      </c>
      <c r="DQ41" s="17">
        <v>42.857142857142854</v>
      </c>
      <c r="DR41" s="17">
        <v>57.142857142857139</v>
      </c>
      <c r="DS41" s="213">
        <v>72</v>
      </c>
      <c r="DT41" s="214">
        <v>132.29166666666666</v>
      </c>
      <c r="DV41" s="24"/>
      <c r="DW41" s="24"/>
    </row>
    <row r="42" spans="1:127" s="25" customFormat="1" ht="15" customHeight="1" x14ac:dyDescent="0.25">
      <c r="A42" s="5" t="s">
        <v>116</v>
      </c>
      <c r="B42" s="6">
        <v>10</v>
      </c>
      <c r="C42" s="7" t="s">
        <v>84</v>
      </c>
      <c r="D42" s="147">
        <v>8883.4</v>
      </c>
      <c r="E42" s="148">
        <v>8437</v>
      </c>
      <c r="F42" s="93">
        <v>-5.7213096435355908</v>
      </c>
      <c r="G42" s="149">
        <v>1</v>
      </c>
      <c r="H42" s="148">
        <v>4219</v>
      </c>
      <c r="I42" s="103">
        <v>50.005926277112721</v>
      </c>
      <c r="J42" s="150">
        <v>4218</v>
      </c>
      <c r="K42" s="9">
        <v>49.994073722887286</v>
      </c>
      <c r="L42" s="104">
        <v>18.086997748014696</v>
      </c>
      <c r="M42" s="104">
        <v>57.828612065900195</v>
      </c>
      <c r="N42" s="104">
        <v>24.084390186085098</v>
      </c>
      <c r="O42" s="8">
        <v>4</v>
      </c>
      <c r="P42" s="8">
        <v>3.3</v>
      </c>
      <c r="Q42" s="10">
        <v>43</v>
      </c>
      <c r="R42" s="11">
        <v>4.3</v>
      </c>
      <c r="S42" s="12">
        <v>46913</v>
      </c>
      <c r="T42" s="13">
        <v>2.2999999999999998</v>
      </c>
      <c r="U42" s="13" t="s">
        <v>226</v>
      </c>
      <c r="V42" s="16">
        <v>991</v>
      </c>
      <c r="W42" s="14">
        <v>3</v>
      </c>
      <c r="X42" s="151">
        <v>118</v>
      </c>
      <c r="Y42" s="12">
        <v>13567036</v>
      </c>
      <c r="Z42" s="14">
        <v>47</v>
      </c>
      <c r="AA42" s="15">
        <v>10.97</v>
      </c>
      <c r="AB42" s="15">
        <v>5.5377000000000001</v>
      </c>
      <c r="AC42" s="15">
        <v>49.57</v>
      </c>
      <c r="AD42" s="15">
        <v>42.799579912981969</v>
      </c>
      <c r="AE42" s="15">
        <v>6.2</v>
      </c>
      <c r="AF42" s="15">
        <v>0</v>
      </c>
      <c r="AG42" s="8">
        <v>0</v>
      </c>
      <c r="AH42" s="15">
        <v>27.965199999999999</v>
      </c>
      <c r="AI42" s="152">
        <v>27654000</v>
      </c>
      <c r="AJ42" s="152">
        <v>46657000</v>
      </c>
      <c r="AK42" s="152">
        <v>10236000</v>
      </c>
      <c r="AL42" s="152">
        <v>3800000</v>
      </c>
      <c r="AM42" s="153">
        <v>1050.8849557522124</v>
      </c>
      <c r="AN42" s="155">
        <v>3616</v>
      </c>
      <c r="AO42" s="152">
        <v>2891000</v>
      </c>
      <c r="AP42" s="153">
        <v>3319.1733639494832</v>
      </c>
      <c r="AQ42" s="152">
        <v>871</v>
      </c>
      <c r="AR42" s="152">
        <v>1076000</v>
      </c>
      <c r="AS42" s="159">
        <v>2089.3203883495144</v>
      </c>
      <c r="AT42" s="21">
        <v>515</v>
      </c>
      <c r="AU42" s="21">
        <v>0</v>
      </c>
      <c r="AV42" s="156" t="s">
        <v>74</v>
      </c>
      <c r="AW42" s="166">
        <v>0</v>
      </c>
      <c r="AX42" s="17">
        <v>120.36163126046092</v>
      </c>
      <c r="AY42" s="81">
        <v>22.400442477876105</v>
      </c>
      <c r="AZ42" s="152">
        <v>8086000</v>
      </c>
      <c r="BA42" s="171">
        <v>29.44753996868058</v>
      </c>
      <c r="BB42" s="174">
        <v>993000</v>
      </c>
      <c r="BC42" s="82">
        <v>3.6163006664481592</v>
      </c>
      <c r="BD42" s="166">
        <v>2274000</v>
      </c>
      <c r="BE42" s="82">
        <v>8.2814377799628538</v>
      </c>
      <c r="BF42" s="166">
        <v>584000</v>
      </c>
      <c r="BG42" s="82">
        <v>2.1268072398849194</v>
      </c>
      <c r="BH42" s="152">
        <v>3132000</v>
      </c>
      <c r="BI42" s="82">
        <v>11.406096361848574</v>
      </c>
      <c r="BJ42" s="152">
        <v>2395000</v>
      </c>
      <c r="BK42" s="82">
        <v>8.7220947594595568</v>
      </c>
      <c r="BL42" s="152">
        <v>2882000</v>
      </c>
      <c r="BM42" s="82">
        <v>10.495648057103317</v>
      </c>
      <c r="BN42" s="179">
        <v>2974000</v>
      </c>
      <c r="BO42" s="172">
        <v>10.830693033249572</v>
      </c>
      <c r="BP42" s="182">
        <v>4000000</v>
      </c>
      <c r="BQ42" s="183">
        <v>14.567172875924106</v>
      </c>
      <c r="BR42" s="185">
        <v>958.39753466872116</v>
      </c>
      <c r="BS42" s="186">
        <v>269.52708308640513</v>
      </c>
      <c r="BT42" s="186">
        <v>352.49496266445419</v>
      </c>
      <c r="BU42" s="113">
        <v>474.10216901742325</v>
      </c>
      <c r="BV42" s="113">
        <v>69.218916676543799</v>
      </c>
      <c r="BW42" s="113">
        <v>371.22199834064241</v>
      </c>
      <c r="BX42" s="113">
        <v>117.69586345857532</v>
      </c>
      <c r="BY42" s="113">
        <v>341.59061277705348</v>
      </c>
      <c r="BZ42" s="114">
        <v>48.951048951048953</v>
      </c>
      <c r="CA42" s="113">
        <v>283.86867369918218</v>
      </c>
      <c r="CB42" s="158">
        <v>814.09839999999997</v>
      </c>
      <c r="CC42" s="158">
        <v>923</v>
      </c>
      <c r="CD42" s="193">
        <v>353.42920353982299</v>
      </c>
      <c r="CE42" s="68">
        <v>14.967787374865299</v>
      </c>
      <c r="CF42" s="164">
        <v>856.88485112559192</v>
      </c>
      <c r="CG42" s="8">
        <v>15.499395843907635</v>
      </c>
      <c r="CH42" s="21">
        <v>735.48</v>
      </c>
      <c r="CI42" s="8">
        <v>13.303416019437114</v>
      </c>
      <c r="CJ42" s="20">
        <v>3936.1400000000003</v>
      </c>
      <c r="CK42" s="8">
        <v>71.197188136655257</v>
      </c>
      <c r="CL42" s="16">
        <v>23094</v>
      </c>
      <c r="CM42" s="15">
        <v>56.114142201437602</v>
      </c>
      <c r="CN42" s="197">
        <v>1598.7599999999998</v>
      </c>
      <c r="CO42" s="198">
        <v>189.49389593457389</v>
      </c>
      <c r="CP42" s="199">
        <v>947.2</v>
      </c>
      <c r="CQ42" s="202">
        <v>1</v>
      </c>
      <c r="CR42" s="203">
        <v>10</v>
      </c>
      <c r="CS42" s="220">
        <v>1</v>
      </c>
      <c r="CT42" s="206">
        <v>3.4297038423428381</v>
      </c>
      <c r="CU42" s="166">
        <v>5868000</v>
      </c>
      <c r="CV42" s="166">
        <v>6113000</v>
      </c>
      <c r="CW42" s="208">
        <v>95.99</v>
      </c>
      <c r="CX42" s="209">
        <v>157.22</v>
      </c>
      <c r="CY42" s="209">
        <v>1.87</v>
      </c>
      <c r="CZ42" s="6" t="s">
        <v>286</v>
      </c>
      <c r="DA42" s="155">
        <v>63000</v>
      </c>
      <c r="DB42" s="155">
        <v>131000</v>
      </c>
      <c r="DC42" s="155">
        <v>0</v>
      </c>
      <c r="DD42" s="155">
        <v>6000</v>
      </c>
      <c r="DE42" s="151">
        <v>0</v>
      </c>
      <c r="DF42" s="155">
        <v>275000</v>
      </c>
      <c r="DG42" s="10">
        <v>0</v>
      </c>
      <c r="DH42" s="10">
        <v>0</v>
      </c>
      <c r="DI42" s="14">
        <v>0</v>
      </c>
      <c r="DJ42" s="22">
        <v>9</v>
      </c>
      <c r="DK42" s="17">
        <v>937.44444444444446</v>
      </c>
      <c r="DL42" s="17">
        <v>55.555555555555557</v>
      </c>
      <c r="DM42" s="17">
        <v>44.444444444444443</v>
      </c>
      <c r="DN42" s="17">
        <v>0</v>
      </c>
      <c r="DO42" s="17">
        <v>0</v>
      </c>
      <c r="DP42" s="17">
        <v>0</v>
      </c>
      <c r="DQ42" s="17">
        <v>55.555555555555557</v>
      </c>
      <c r="DR42" s="17">
        <v>44.444444444444443</v>
      </c>
      <c r="DS42" s="213">
        <v>104</v>
      </c>
      <c r="DT42" s="214">
        <v>81.125</v>
      </c>
      <c r="DV42" s="24"/>
      <c r="DW42" s="24"/>
    </row>
    <row r="43" spans="1:127" s="25" customFormat="1" ht="15" customHeight="1" x14ac:dyDescent="0.25">
      <c r="A43" s="5" t="s">
        <v>117</v>
      </c>
      <c r="B43" s="6">
        <v>4</v>
      </c>
      <c r="C43" s="7" t="s">
        <v>73</v>
      </c>
      <c r="D43" s="147">
        <v>3428.2</v>
      </c>
      <c r="E43" s="148">
        <v>40453</v>
      </c>
      <c r="F43" s="93">
        <v>6.2232492188115431</v>
      </c>
      <c r="G43" s="149">
        <v>11.9</v>
      </c>
      <c r="H43" s="148">
        <v>20022</v>
      </c>
      <c r="I43" s="103">
        <v>49.494475069834124</v>
      </c>
      <c r="J43" s="150">
        <v>20431</v>
      </c>
      <c r="K43" s="9">
        <v>50.505524930165869</v>
      </c>
      <c r="L43" s="104">
        <v>14.176946085580797</v>
      </c>
      <c r="M43" s="104">
        <v>53.602946629421801</v>
      </c>
      <c r="N43" s="104">
        <v>32.220107284997404</v>
      </c>
      <c r="O43" s="8">
        <v>5.6</v>
      </c>
      <c r="P43" s="8">
        <v>3.8</v>
      </c>
      <c r="Q43" s="10">
        <v>40</v>
      </c>
      <c r="R43" s="11">
        <v>8.6</v>
      </c>
      <c r="S43" s="12">
        <v>44213</v>
      </c>
      <c r="T43" s="13">
        <v>2.2000000000000002</v>
      </c>
      <c r="U43" s="13" t="s">
        <v>224</v>
      </c>
      <c r="V43" s="16">
        <v>2914</v>
      </c>
      <c r="W43" s="14">
        <v>4</v>
      </c>
      <c r="X43" s="151">
        <v>778</v>
      </c>
      <c r="Y43" s="12">
        <v>159835942</v>
      </c>
      <c r="Z43" s="14">
        <v>69</v>
      </c>
      <c r="AA43" s="15">
        <v>6.14</v>
      </c>
      <c r="AB43" s="15">
        <v>3.6345000000000001</v>
      </c>
      <c r="AC43" s="15">
        <v>56.14</v>
      </c>
      <c r="AD43" s="15">
        <v>43.85735811150176</v>
      </c>
      <c r="AE43" s="15">
        <v>1.49</v>
      </c>
      <c r="AF43" s="15">
        <v>3.9937</v>
      </c>
      <c r="AG43" s="8">
        <v>8.0393959656748013</v>
      </c>
      <c r="AH43" s="15">
        <v>16.183599999999998</v>
      </c>
      <c r="AI43" s="152">
        <v>140475000</v>
      </c>
      <c r="AJ43" s="152">
        <v>199100000</v>
      </c>
      <c r="AK43" s="152">
        <v>3093000</v>
      </c>
      <c r="AL43" s="152">
        <v>27273000</v>
      </c>
      <c r="AM43" s="153">
        <v>1116.2362378750051</v>
      </c>
      <c r="AN43" s="155">
        <v>24433</v>
      </c>
      <c r="AO43" s="152">
        <v>466000</v>
      </c>
      <c r="AP43" s="153">
        <v>1676.2589928057555</v>
      </c>
      <c r="AQ43" s="152">
        <v>278</v>
      </c>
      <c r="AR43" s="152">
        <v>4720000</v>
      </c>
      <c r="AS43" s="159">
        <v>3746.031746031746</v>
      </c>
      <c r="AT43" s="21">
        <v>1260</v>
      </c>
      <c r="AU43" s="21">
        <v>0</v>
      </c>
      <c r="AV43" s="156" t="s">
        <v>74</v>
      </c>
      <c r="AW43" s="166">
        <v>0</v>
      </c>
      <c r="AX43" s="17">
        <v>204.21246241559433</v>
      </c>
      <c r="AY43" s="81">
        <v>19.932059100397005</v>
      </c>
      <c r="AZ43" s="152">
        <v>-1820000</v>
      </c>
      <c r="BA43" s="171">
        <v>-1.2956042000355934</v>
      </c>
      <c r="BB43" s="174">
        <v>5494000</v>
      </c>
      <c r="BC43" s="82">
        <v>3.9110161950525004</v>
      </c>
      <c r="BD43" s="166">
        <v>16581000</v>
      </c>
      <c r="BE43" s="82">
        <v>11.803523758675921</v>
      </c>
      <c r="BF43" s="166">
        <v>12716000</v>
      </c>
      <c r="BG43" s="82">
        <v>9.0521445096992359</v>
      </c>
      <c r="BH43" s="152">
        <v>15869000</v>
      </c>
      <c r="BI43" s="82">
        <v>11.296672005694964</v>
      </c>
      <c r="BJ43" s="152">
        <v>30084000</v>
      </c>
      <c r="BK43" s="82">
        <v>21.415910304324612</v>
      </c>
      <c r="BL43" s="152">
        <v>10989000</v>
      </c>
      <c r="BM43" s="82">
        <v>7.8227442605445816</v>
      </c>
      <c r="BN43" s="179">
        <v>18378000</v>
      </c>
      <c r="BO43" s="172">
        <v>13.082754938601173</v>
      </c>
      <c r="BP43" s="182">
        <v>24000000</v>
      </c>
      <c r="BQ43" s="183">
        <v>17.084890549919916</v>
      </c>
      <c r="BR43" s="185">
        <v>-44.990482782488321</v>
      </c>
      <c r="BS43" s="186">
        <v>409.88307418485653</v>
      </c>
      <c r="BT43" s="186">
        <v>454.30499592119247</v>
      </c>
      <c r="BU43" s="113">
        <v>593.28109163720865</v>
      </c>
      <c r="BV43" s="113">
        <v>314.340098385781</v>
      </c>
      <c r="BW43" s="113">
        <v>392.28240179961932</v>
      </c>
      <c r="BX43" s="113">
        <v>135.811929893951</v>
      </c>
      <c r="BY43" s="113">
        <v>271.64857983338692</v>
      </c>
      <c r="BZ43" s="114">
        <v>50.601933107556917</v>
      </c>
      <c r="CA43" s="113">
        <v>743.67784836724104</v>
      </c>
      <c r="CB43" s="194">
        <v>780.08399999999995</v>
      </c>
      <c r="CC43" s="158">
        <v>1010</v>
      </c>
      <c r="CD43" s="193">
        <v>251.99525232267834</v>
      </c>
      <c r="CE43" s="68">
        <v>55.86923201449526</v>
      </c>
      <c r="CF43" s="164">
        <v>8131.3600690661224</v>
      </c>
      <c r="CG43" s="8">
        <v>29.341775406614744</v>
      </c>
      <c r="CH43" s="21">
        <v>7761.7099999999991</v>
      </c>
      <c r="CI43" s="8">
        <v>28.00790392466677</v>
      </c>
      <c r="CJ43" s="20">
        <v>11819.5</v>
      </c>
      <c r="CK43" s="8">
        <v>42.650320668718486</v>
      </c>
      <c r="CL43" s="16">
        <v>41417</v>
      </c>
      <c r="CM43" s="15">
        <v>67.409517830842404</v>
      </c>
      <c r="CN43" s="197">
        <v>1019.252</v>
      </c>
      <c r="CO43" s="198">
        <v>25.195955800558671</v>
      </c>
      <c r="CP43" s="199">
        <v>1226.24</v>
      </c>
      <c r="CQ43" s="202">
        <v>3</v>
      </c>
      <c r="CR43" s="203">
        <v>15</v>
      </c>
      <c r="CS43" s="220">
        <v>3</v>
      </c>
      <c r="CT43" s="206">
        <v>4.3909170260833843</v>
      </c>
      <c r="CU43" s="166">
        <v>26746000</v>
      </c>
      <c r="CV43" s="166">
        <v>27714000</v>
      </c>
      <c r="CW43" s="208">
        <v>96.51</v>
      </c>
      <c r="CX43" s="209">
        <v>107.45</v>
      </c>
      <c r="CY43" s="209">
        <v>9.32</v>
      </c>
      <c r="CZ43" s="6" t="s">
        <v>286</v>
      </c>
      <c r="DA43" s="155">
        <v>61000</v>
      </c>
      <c r="DB43" s="155">
        <v>223000</v>
      </c>
      <c r="DC43" s="155">
        <v>0</v>
      </c>
      <c r="DD43" s="155">
        <v>22000</v>
      </c>
      <c r="DE43" s="151">
        <v>0</v>
      </c>
      <c r="DF43" s="155">
        <v>337009</v>
      </c>
      <c r="DG43" s="10">
        <v>3</v>
      </c>
      <c r="DH43" s="73">
        <v>18750</v>
      </c>
      <c r="DI43" s="14">
        <v>1</v>
      </c>
      <c r="DJ43" s="22">
        <v>9</v>
      </c>
      <c r="DK43" s="17">
        <v>4494.7777777777774</v>
      </c>
      <c r="DL43" s="17">
        <v>33.333333333333329</v>
      </c>
      <c r="DM43" s="17">
        <v>66.666666666666657</v>
      </c>
      <c r="DN43" s="17">
        <v>0</v>
      </c>
      <c r="DO43" s="17">
        <v>0</v>
      </c>
      <c r="DP43" s="17">
        <v>0</v>
      </c>
      <c r="DQ43" s="17">
        <v>55.555555555555557</v>
      </c>
      <c r="DR43" s="17">
        <v>44.444444444444443</v>
      </c>
      <c r="DS43" s="213">
        <v>526</v>
      </c>
      <c r="DT43" s="214">
        <v>76.906844106463879</v>
      </c>
      <c r="DV43" s="24"/>
      <c r="DW43" s="24"/>
    </row>
    <row r="44" spans="1:127" s="25" customFormat="1" ht="15" customHeight="1" x14ac:dyDescent="0.25">
      <c r="A44" s="5" t="s">
        <v>118</v>
      </c>
      <c r="B44" s="6">
        <v>3</v>
      </c>
      <c r="C44" s="7" t="s">
        <v>81</v>
      </c>
      <c r="D44" s="147">
        <v>101.5</v>
      </c>
      <c r="E44" s="148">
        <v>209030</v>
      </c>
      <c r="F44" s="93">
        <v>0.26958573977780764</v>
      </c>
      <c r="G44" s="149">
        <v>2035.8</v>
      </c>
      <c r="H44" s="148">
        <v>103673</v>
      </c>
      <c r="I44" s="103">
        <v>49.597187006649762</v>
      </c>
      <c r="J44" s="150">
        <v>105357</v>
      </c>
      <c r="K44" s="9">
        <v>50.402812993350231</v>
      </c>
      <c r="L44" s="104">
        <v>18.067263072286273</v>
      </c>
      <c r="M44" s="104">
        <v>65.527436253169398</v>
      </c>
      <c r="N44" s="104">
        <v>16.405300674544325</v>
      </c>
      <c r="O44" s="8">
        <v>0.7</v>
      </c>
      <c r="P44" s="8">
        <v>70.8</v>
      </c>
      <c r="Q44" s="10">
        <v>8</v>
      </c>
      <c r="R44" s="11">
        <v>10.1</v>
      </c>
      <c r="S44" s="12">
        <v>48956</v>
      </c>
      <c r="T44" s="13">
        <v>3.3</v>
      </c>
      <c r="U44" s="13" t="s">
        <v>230</v>
      </c>
      <c r="V44" s="16">
        <v>16253</v>
      </c>
      <c r="W44" s="14">
        <v>0</v>
      </c>
      <c r="X44" s="151">
        <v>520</v>
      </c>
      <c r="Y44" s="12">
        <v>544399508</v>
      </c>
      <c r="Z44" s="14">
        <v>124</v>
      </c>
      <c r="AA44" s="15">
        <v>7.26</v>
      </c>
      <c r="AB44" s="15">
        <v>2.0146000000000002</v>
      </c>
      <c r="AC44" s="15">
        <v>78.040000000000006</v>
      </c>
      <c r="AD44" s="15">
        <v>21.916644987753457</v>
      </c>
      <c r="AE44" s="15">
        <v>4.4800000000000004</v>
      </c>
      <c r="AF44" s="15">
        <v>28.297999999999998</v>
      </c>
      <c r="AG44" s="8">
        <v>0.94767606708979468</v>
      </c>
      <c r="AH44" s="15">
        <v>6.4707999999999997</v>
      </c>
      <c r="AI44" s="152">
        <v>170151000</v>
      </c>
      <c r="AJ44" s="152">
        <v>203731000</v>
      </c>
      <c r="AK44" s="152">
        <v>13652000</v>
      </c>
      <c r="AL44" s="152">
        <v>53068000</v>
      </c>
      <c r="AM44" s="153">
        <v>904.87151942980881</v>
      </c>
      <c r="AN44" s="155">
        <v>58647</v>
      </c>
      <c r="AO44" s="152">
        <v>258000</v>
      </c>
      <c r="AP44" s="153">
        <v>2388.8888888888887</v>
      </c>
      <c r="AQ44" s="152">
        <v>108</v>
      </c>
      <c r="AR44" s="152">
        <v>35893000</v>
      </c>
      <c r="AS44" s="159">
        <v>8325.9104616098357</v>
      </c>
      <c r="AT44" s="21">
        <v>4311</v>
      </c>
      <c r="AU44" s="21">
        <v>0</v>
      </c>
      <c r="AV44" s="156" t="s">
        <v>74</v>
      </c>
      <c r="AW44" s="166">
        <v>0</v>
      </c>
      <c r="AX44" s="17">
        <v>374.4133729250496</v>
      </c>
      <c r="AY44" s="81">
        <v>20.717172233873857</v>
      </c>
      <c r="AZ44" s="152">
        <v>46150000</v>
      </c>
      <c r="BA44" s="171">
        <v>27.122967246739659</v>
      </c>
      <c r="BB44" s="174">
        <v>8098000</v>
      </c>
      <c r="BC44" s="82">
        <v>4.7593020317247623</v>
      </c>
      <c r="BD44" s="166">
        <v>40860000</v>
      </c>
      <c r="BE44" s="82">
        <v>24.013964067210889</v>
      </c>
      <c r="BF44" s="166">
        <v>23590000</v>
      </c>
      <c r="BG44" s="82">
        <v>13.864155955592386</v>
      </c>
      <c r="BH44" s="152">
        <v>36065000</v>
      </c>
      <c r="BI44" s="82">
        <v>21.19587895457564</v>
      </c>
      <c r="BJ44" s="152">
        <v>17297000</v>
      </c>
      <c r="BK44" s="82">
        <v>10.165676369812696</v>
      </c>
      <c r="BL44" s="152">
        <v>-2203000</v>
      </c>
      <c r="BM44" s="82">
        <v>-1.2947323259927945</v>
      </c>
      <c r="BN44" s="179" t="s">
        <v>74</v>
      </c>
      <c r="BO44" s="172" t="s">
        <v>74</v>
      </c>
      <c r="BP44" s="182" t="s">
        <v>74</v>
      </c>
      <c r="BQ44" s="183" t="s">
        <v>74</v>
      </c>
      <c r="BR44" s="185">
        <v>220.78170597521887</v>
      </c>
      <c r="BS44" s="186">
        <v>195.47433382768023</v>
      </c>
      <c r="BT44" s="187" t="s">
        <v>74</v>
      </c>
      <c r="BU44" s="188" t="s">
        <v>74</v>
      </c>
      <c r="BV44" s="113">
        <v>112.8546141702148</v>
      </c>
      <c r="BW44" s="113">
        <v>172.53504281682055</v>
      </c>
      <c r="BX44" s="113">
        <v>38.740850595608286</v>
      </c>
      <c r="BY44" s="113">
        <v>-10.539157058795388</v>
      </c>
      <c r="BZ44" s="114">
        <v>28.058173467923265</v>
      </c>
      <c r="CA44" s="113">
        <v>82.748887719466111</v>
      </c>
      <c r="CB44" s="158" t="s">
        <v>74</v>
      </c>
      <c r="CC44" s="158" t="s">
        <v>74</v>
      </c>
      <c r="CD44" s="193">
        <v>542.07376336385494</v>
      </c>
      <c r="CE44" s="68">
        <v>13.444387211594591</v>
      </c>
      <c r="CF44" s="164">
        <v>14123.057171414428</v>
      </c>
      <c r="CG44" s="8">
        <v>15.246691501604758</v>
      </c>
      <c r="CH44" s="21">
        <v>1153.98</v>
      </c>
      <c r="CI44" s="8">
        <v>1.2457909675982555</v>
      </c>
      <c r="CJ44" s="20">
        <v>77353.27</v>
      </c>
      <c r="CK44" s="8">
        <v>83.507517530796989</v>
      </c>
      <c r="CL44" s="16">
        <v>18494</v>
      </c>
      <c r="CM44" s="15">
        <v>65.567210987347252</v>
      </c>
      <c r="CN44" s="197">
        <v>686.8</v>
      </c>
      <c r="CO44" s="198">
        <v>3.285652777113333</v>
      </c>
      <c r="CP44" s="199">
        <v>841</v>
      </c>
      <c r="CQ44" s="202">
        <v>3</v>
      </c>
      <c r="CR44" s="203">
        <v>22</v>
      </c>
      <c r="CS44" s="220">
        <v>5</v>
      </c>
      <c r="CT44" s="206">
        <v>1.0662587454049568</v>
      </c>
      <c r="CU44" s="166">
        <v>29487000</v>
      </c>
      <c r="CV44" s="166">
        <v>37087000</v>
      </c>
      <c r="CW44" s="208">
        <v>79.510000000000005</v>
      </c>
      <c r="CX44" s="209">
        <v>77.78</v>
      </c>
      <c r="CY44" s="209">
        <v>1.73</v>
      </c>
      <c r="CZ44" s="6" t="s">
        <v>286</v>
      </c>
      <c r="DA44" s="155">
        <v>74000</v>
      </c>
      <c r="DB44" s="155">
        <v>466000</v>
      </c>
      <c r="DC44" s="155">
        <v>0</v>
      </c>
      <c r="DD44" s="155">
        <v>20000</v>
      </c>
      <c r="DE44" s="151">
        <v>0</v>
      </c>
      <c r="DF44" s="155">
        <v>495112</v>
      </c>
      <c r="DG44" s="10">
        <v>0</v>
      </c>
      <c r="DH44" s="73">
        <v>0</v>
      </c>
      <c r="DI44" s="14">
        <v>0</v>
      </c>
      <c r="DJ44" s="22">
        <v>13</v>
      </c>
      <c r="DK44" s="17">
        <v>16079.23076923077</v>
      </c>
      <c r="DL44" s="17">
        <v>23.076923076923077</v>
      </c>
      <c r="DM44" s="17">
        <v>76.923076923076934</v>
      </c>
      <c r="DN44" s="17">
        <v>0</v>
      </c>
      <c r="DO44" s="17">
        <v>46.153846153846153</v>
      </c>
      <c r="DP44" s="17">
        <v>15.384615384615385</v>
      </c>
      <c r="DQ44" s="17">
        <v>53.846153846153847</v>
      </c>
      <c r="DR44" s="17">
        <v>23.076923076923077</v>
      </c>
      <c r="DS44" s="213">
        <v>715</v>
      </c>
      <c r="DT44" s="214">
        <v>292.34965034965035</v>
      </c>
      <c r="DV44" s="24"/>
      <c r="DW44" s="24"/>
    </row>
    <row r="45" spans="1:127" s="25" customFormat="1" ht="15" customHeight="1" x14ac:dyDescent="0.25">
      <c r="A45" s="5" t="s">
        <v>119</v>
      </c>
      <c r="B45" s="6">
        <v>11</v>
      </c>
      <c r="C45" s="7" t="s">
        <v>84</v>
      </c>
      <c r="D45" s="147">
        <v>5684.9</v>
      </c>
      <c r="E45" s="148">
        <v>12821</v>
      </c>
      <c r="F45" s="93">
        <v>3.0295724847315975</v>
      </c>
      <c r="G45" s="149">
        <v>2.2999999999999998</v>
      </c>
      <c r="H45" s="148">
        <v>6433</v>
      </c>
      <c r="I45" s="103">
        <v>50.175493331253406</v>
      </c>
      <c r="J45" s="150">
        <v>6388</v>
      </c>
      <c r="K45" s="9">
        <v>49.824506668746587</v>
      </c>
      <c r="L45" s="104">
        <v>16.075189142812572</v>
      </c>
      <c r="M45" s="104">
        <v>54.285937134388895</v>
      </c>
      <c r="N45" s="104">
        <v>29.638873722798532</v>
      </c>
      <c r="O45" s="8">
        <v>1.7</v>
      </c>
      <c r="P45" s="8">
        <v>2</v>
      </c>
      <c r="Q45" s="10">
        <v>37</v>
      </c>
      <c r="R45" s="11">
        <v>3.3</v>
      </c>
      <c r="S45" s="12">
        <v>47465</v>
      </c>
      <c r="T45" s="13">
        <v>2.2999999999999998</v>
      </c>
      <c r="U45" s="13" t="s">
        <v>226</v>
      </c>
      <c r="V45" s="16">
        <v>1208</v>
      </c>
      <c r="W45" s="14">
        <v>0</v>
      </c>
      <c r="X45" s="151">
        <v>0</v>
      </c>
      <c r="Y45" s="12">
        <v>0</v>
      </c>
      <c r="Z45" s="14">
        <v>0</v>
      </c>
      <c r="AA45" s="15">
        <v>-0.03</v>
      </c>
      <c r="AB45" s="15">
        <v>2.8769</v>
      </c>
      <c r="AC45" s="15">
        <v>50.46</v>
      </c>
      <c r="AD45" s="15">
        <v>48.20296362819937</v>
      </c>
      <c r="AE45" s="15">
        <v>6.21</v>
      </c>
      <c r="AF45" s="15">
        <v>13.710100000000001</v>
      </c>
      <c r="AG45" s="8">
        <v>2.3195450576936687</v>
      </c>
      <c r="AH45" s="15">
        <v>19.6967</v>
      </c>
      <c r="AI45" s="152">
        <v>42392000</v>
      </c>
      <c r="AJ45" s="152">
        <v>55675000</v>
      </c>
      <c r="AK45" s="152">
        <v>1489000</v>
      </c>
      <c r="AL45" s="152">
        <v>4385000</v>
      </c>
      <c r="AM45" s="153">
        <v>694.59844764771105</v>
      </c>
      <c r="AN45" s="155">
        <v>6313</v>
      </c>
      <c r="AO45" s="152">
        <v>3697000</v>
      </c>
      <c r="AP45" s="153">
        <v>3524.3088655862725</v>
      </c>
      <c r="AQ45" s="152">
        <v>1049</v>
      </c>
      <c r="AR45" s="152">
        <v>667000</v>
      </c>
      <c r="AS45" s="159">
        <v>943.42291371994338</v>
      </c>
      <c r="AT45" s="21">
        <v>707</v>
      </c>
      <c r="AU45" s="21">
        <v>0</v>
      </c>
      <c r="AV45" s="156" t="s">
        <v>74</v>
      </c>
      <c r="AW45" s="166">
        <v>0</v>
      </c>
      <c r="AX45" s="17">
        <v>247.4344130757801</v>
      </c>
      <c r="AY45" s="81">
        <v>26.896879455092666</v>
      </c>
      <c r="AZ45" s="152">
        <v>3725000</v>
      </c>
      <c r="BA45" s="171">
        <v>9.1245345874975499</v>
      </c>
      <c r="BB45" s="174">
        <v>966000</v>
      </c>
      <c r="BC45" s="82">
        <v>2.3662551440329218</v>
      </c>
      <c r="BD45" s="166">
        <v>4443000</v>
      </c>
      <c r="BE45" s="82">
        <v>11</v>
      </c>
      <c r="BF45" s="166">
        <v>2358000</v>
      </c>
      <c r="BG45" s="82">
        <v>5.7760141093474422</v>
      </c>
      <c r="BH45" s="152">
        <v>3711000</v>
      </c>
      <c r="BI45" s="82">
        <v>9.0902410346854801</v>
      </c>
      <c r="BJ45" s="152">
        <v>12216000</v>
      </c>
      <c r="BK45" s="82">
        <v>29.923574368018812</v>
      </c>
      <c r="BL45" s="152">
        <v>3056000</v>
      </c>
      <c r="BM45" s="82">
        <v>7.4857926709778564</v>
      </c>
      <c r="BN45" s="179">
        <v>4881000</v>
      </c>
      <c r="BO45" s="172">
        <v>11.956202233980012</v>
      </c>
      <c r="BP45" s="182">
        <v>4603000</v>
      </c>
      <c r="BQ45" s="183">
        <v>11.275230256711739</v>
      </c>
      <c r="BR45" s="185">
        <v>290.53895951953825</v>
      </c>
      <c r="BS45" s="186">
        <v>346.54083144840496</v>
      </c>
      <c r="BT45" s="186">
        <v>380.70353326573593</v>
      </c>
      <c r="BU45" s="113">
        <v>359.0203572264254</v>
      </c>
      <c r="BV45" s="113">
        <v>183.91701115357617</v>
      </c>
      <c r="BW45" s="113">
        <v>289.44700101396148</v>
      </c>
      <c r="BX45" s="113">
        <v>75.345136884798379</v>
      </c>
      <c r="BY45" s="113">
        <v>238.35894236019033</v>
      </c>
      <c r="BZ45" s="114">
        <v>43.75633725918415</v>
      </c>
      <c r="CA45" s="113">
        <v>952.81179315186023</v>
      </c>
      <c r="CB45" s="158">
        <v>487.82648039999998</v>
      </c>
      <c r="CC45" s="158">
        <v>740</v>
      </c>
      <c r="CD45" s="193">
        <v>347.06161888167276</v>
      </c>
      <c r="CE45" s="68">
        <v>74.08235137864385</v>
      </c>
      <c r="CF45" s="164">
        <v>2606.1737030864415</v>
      </c>
      <c r="CG45" s="8">
        <v>28.557009378435289</v>
      </c>
      <c r="CH45" s="21">
        <v>4198</v>
      </c>
      <c r="CI45" s="8">
        <v>45.999361143386949</v>
      </c>
      <c r="CJ45" s="20">
        <v>2322.04</v>
      </c>
      <c r="CK45" s="8">
        <v>25.443629478177758</v>
      </c>
      <c r="CL45" s="16">
        <v>7745</v>
      </c>
      <c r="CM45" s="15">
        <v>31.3234344738541</v>
      </c>
      <c r="CN45" s="197">
        <v>2320.0800000000004</v>
      </c>
      <c r="CO45" s="198">
        <v>180.95936354418535</v>
      </c>
      <c r="CP45" s="199">
        <v>327.73</v>
      </c>
      <c r="CQ45" s="202">
        <v>5</v>
      </c>
      <c r="CR45" s="203">
        <v>9</v>
      </c>
      <c r="CS45" s="220">
        <v>3</v>
      </c>
      <c r="CT45" s="206">
        <v>3.2024130814414988</v>
      </c>
      <c r="CU45" s="166">
        <v>7895000</v>
      </c>
      <c r="CV45" s="166">
        <v>6355000</v>
      </c>
      <c r="CW45" s="208">
        <v>124.23</v>
      </c>
      <c r="CX45" s="209">
        <v>83.51</v>
      </c>
      <c r="CY45" s="209">
        <v>20.67</v>
      </c>
      <c r="CZ45" s="6" t="s">
        <v>286</v>
      </c>
      <c r="DA45" s="155">
        <v>127000</v>
      </c>
      <c r="DB45" s="155">
        <v>127000</v>
      </c>
      <c r="DC45" s="155">
        <v>0</v>
      </c>
      <c r="DD45" s="155">
        <v>18000</v>
      </c>
      <c r="DE45" s="151">
        <v>0</v>
      </c>
      <c r="DF45" s="155">
        <v>325578</v>
      </c>
      <c r="DG45" s="10">
        <v>2</v>
      </c>
      <c r="DH45" s="10">
        <v>2170</v>
      </c>
      <c r="DI45" s="14">
        <v>0</v>
      </c>
      <c r="DJ45" s="22">
        <v>9</v>
      </c>
      <c r="DK45" s="17">
        <v>1424.5555555555557</v>
      </c>
      <c r="DL45" s="17">
        <v>33.333333333333329</v>
      </c>
      <c r="DM45" s="17">
        <v>66.666666666666657</v>
      </c>
      <c r="DN45" s="17">
        <v>0</v>
      </c>
      <c r="DO45" s="17">
        <v>0</v>
      </c>
      <c r="DP45" s="17">
        <v>0</v>
      </c>
      <c r="DQ45" s="17">
        <v>66.666666666666657</v>
      </c>
      <c r="DR45" s="17">
        <v>33.333333333333329</v>
      </c>
      <c r="DS45" s="213">
        <v>176</v>
      </c>
      <c r="DT45" s="214">
        <v>72.846590909090907</v>
      </c>
      <c r="DV45" s="24"/>
      <c r="DW45" s="24"/>
    </row>
    <row r="46" spans="1:127" s="25" customFormat="1" ht="15" customHeight="1" x14ac:dyDescent="0.25">
      <c r="A46" s="5" t="s">
        <v>120</v>
      </c>
      <c r="B46" s="6">
        <v>10</v>
      </c>
      <c r="C46" s="7" t="s">
        <v>84</v>
      </c>
      <c r="D46" s="147">
        <v>4710.1000000000004</v>
      </c>
      <c r="E46" s="148">
        <v>9383</v>
      </c>
      <c r="F46" s="93">
        <v>-4.8280758697636674</v>
      </c>
      <c r="G46" s="149">
        <v>2</v>
      </c>
      <c r="H46" s="148">
        <v>4656</v>
      </c>
      <c r="I46" s="103">
        <v>49.621656186720664</v>
      </c>
      <c r="J46" s="150">
        <v>4727</v>
      </c>
      <c r="K46" s="9">
        <v>50.378343813279336</v>
      </c>
      <c r="L46" s="104">
        <v>20.5158264947245</v>
      </c>
      <c r="M46" s="104">
        <v>56.964723436001272</v>
      </c>
      <c r="N46" s="104">
        <v>22.519450069274217</v>
      </c>
      <c r="O46" s="8">
        <v>11.1</v>
      </c>
      <c r="P46" s="8">
        <v>2.1</v>
      </c>
      <c r="Q46" s="10">
        <v>39</v>
      </c>
      <c r="R46" s="11">
        <v>2.6</v>
      </c>
      <c r="S46" s="12">
        <v>51904</v>
      </c>
      <c r="T46" s="13">
        <v>2.4</v>
      </c>
      <c r="U46" s="13" t="s">
        <v>226</v>
      </c>
      <c r="V46" s="16">
        <v>1136</v>
      </c>
      <c r="W46" s="14">
        <v>0</v>
      </c>
      <c r="X46" s="151">
        <v>0</v>
      </c>
      <c r="Y46" s="12">
        <v>0</v>
      </c>
      <c r="Z46" s="14">
        <v>0</v>
      </c>
      <c r="AA46" s="15">
        <v>-9.85</v>
      </c>
      <c r="AB46" s="15">
        <v>1.8271999999999999</v>
      </c>
      <c r="AC46" s="15">
        <v>58.06</v>
      </c>
      <c r="AD46" s="15">
        <v>41.529570572850751</v>
      </c>
      <c r="AE46" s="15">
        <v>7.15</v>
      </c>
      <c r="AF46" s="15">
        <v>2.3534000000000002</v>
      </c>
      <c r="AG46" s="8">
        <v>9.3005201459514026</v>
      </c>
      <c r="AH46" s="15">
        <v>2.8050000000000002</v>
      </c>
      <c r="AI46" s="152">
        <v>42448000</v>
      </c>
      <c r="AJ46" s="152">
        <v>47412000</v>
      </c>
      <c r="AK46" s="152">
        <v>-3340000</v>
      </c>
      <c r="AL46" s="152">
        <v>2998000</v>
      </c>
      <c r="AM46" s="153">
        <v>889.87830216681505</v>
      </c>
      <c r="AN46" s="155">
        <v>3369</v>
      </c>
      <c r="AO46" s="152">
        <v>3668000</v>
      </c>
      <c r="AP46" s="153">
        <v>2627.5071633237822</v>
      </c>
      <c r="AQ46" s="152">
        <v>1396</v>
      </c>
      <c r="AR46" s="152">
        <v>1304000</v>
      </c>
      <c r="AS46" s="159">
        <v>2822.5108225108224</v>
      </c>
      <c r="AT46" s="21">
        <v>462</v>
      </c>
      <c r="AU46" s="21">
        <v>0</v>
      </c>
      <c r="AV46" s="156" t="s">
        <v>74</v>
      </c>
      <c r="AW46" s="166">
        <v>1</v>
      </c>
      <c r="AX46" s="17">
        <v>189.4722191969887</v>
      </c>
      <c r="AY46" s="81">
        <v>23.241317898486198</v>
      </c>
      <c r="AZ46" s="152">
        <v>7516000</v>
      </c>
      <c r="BA46" s="171">
        <v>17.706370147003391</v>
      </c>
      <c r="BB46" s="174">
        <v>1760000</v>
      </c>
      <c r="BC46" s="82">
        <v>4.1462495288352805</v>
      </c>
      <c r="BD46" s="166">
        <v>2924000</v>
      </c>
      <c r="BE46" s="82">
        <v>6.8884281944967958</v>
      </c>
      <c r="BF46" s="166">
        <v>2099000</v>
      </c>
      <c r="BG46" s="82">
        <v>4.9448737278552581</v>
      </c>
      <c r="BH46" s="152">
        <v>2898000</v>
      </c>
      <c r="BI46" s="82">
        <v>6.8271767810026391</v>
      </c>
      <c r="BJ46" s="152">
        <v>8193000</v>
      </c>
      <c r="BK46" s="82">
        <v>19.301262721447419</v>
      </c>
      <c r="BL46" s="152">
        <v>2621000</v>
      </c>
      <c r="BM46" s="82">
        <v>6.1746136449302682</v>
      </c>
      <c r="BN46" s="179">
        <v>4428000</v>
      </c>
      <c r="BO46" s="172">
        <v>10.431586882774218</v>
      </c>
      <c r="BP46" s="182">
        <v>3070000</v>
      </c>
      <c r="BQ46" s="183">
        <v>7.2323784395024502</v>
      </c>
      <c r="BR46" s="185">
        <v>801.02312693168494</v>
      </c>
      <c r="BS46" s="186">
        <v>311.62741127571138</v>
      </c>
      <c r="BT46" s="186">
        <v>471.91729723968882</v>
      </c>
      <c r="BU46" s="113">
        <v>327.18746669508687</v>
      </c>
      <c r="BV46" s="113">
        <v>223.70244058403495</v>
      </c>
      <c r="BW46" s="113">
        <v>308.85644250239795</v>
      </c>
      <c r="BX46" s="113">
        <v>187.57327080890974</v>
      </c>
      <c r="BY46" s="113">
        <v>279.33496749440479</v>
      </c>
      <c r="BZ46" s="114">
        <v>35.489715442822124</v>
      </c>
      <c r="CA46" s="113">
        <v>873.17489075988487</v>
      </c>
      <c r="CB46" s="158">
        <v>667.221</v>
      </c>
      <c r="CC46" s="158">
        <v>804</v>
      </c>
      <c r="CD46" s="193">
        <v>387.65212229148113</v>
      </c>
      <c r="CE46" s="68">
        <v>62.510921047731614</v>
      </c>
      <c r="CF46" s="164">
        <v>1316.8814779770537</v>
      </c>
      <c r="CG46" s="8">
        <v>15.859790703818932</v>
      </c>
      <c r="CH46" s="21">
        <v>3889.82</v>
      </c>
      <c r="CI46" s="8">
        <v>46.846836338147604</v>
      </c>
      <c r="CJ46" s="20">
        <v>3096.57</v>
      </c>
      <c r="CK46" s="8">
        <v>37.293372958033466</v>
      </c>
      <c r="CL46" s="16">
        <v>24676</v>
      </c>
      <c r="CM46" s="15">
        <v>66.493759118171496</v>
      </c>
      <c r="CN46" s="197">
        <v>1869.17</v>
      </c>
      <c r="CO46" s="198">
        <v>199.20814238516465</v>
      </c>
      <c r="CP46" s="199">
        <v>48</v>
      </c>
      <c r="CQ46" s="202">
        <v>1</v>
      </c>
      <c r="CR46" s="203">
        <v>2</v>
      </c>
      <c r="CS46" s="220">
        <v>1</v>
      </c>
      <c r="CT46" s="206">
        <v>2.8630040322580643</v>
      </c>
      <c r="CU46" s="166">
        <v>6295000</v>
      </c>
      <c r="CV46" s="166">
        <v>9404000</v>
      </c>
      <c r="CW46" s="208">
        <v>66.94</v>
      </c>
      <c r="CX46" s="209">
        <v>83.28</v>
      </c>
      <c r="CY46" s="209">
        <v>1.51</v>
      </c>
      <c r="CZ46" s="6" t="s">
        <v>286</v>
      </c>
      <c r="DA46" s="155">
        <v>54000</v>
      </c>
      <c r="DB46" s="155">
        <v>118000</v>
      </c>
      <c r="DC46" s="155">
        <v>0</v>
      </c>
      <c r="DD46" s="155">
        <v>4000</v>
      </c>
      <c r="DE46" s="151">
        <v>0</v>
      </c>
      <c r="DF46" s="155">
        <v>268000</v>
      </c>
      <c r="DG46" s="10">
        <v>0</v>
      </c>
      <c r="DH46" s="10">
        <v>0</v>
      </c>
      <c r="DI46" s="14">
        <v>0</v>
      </c>
      <c r="DJ46" s="22">
        <v>9</v>
      </c>
      <c r="DK46" s="17">
        <v>1042.5555555555557</v>
      </c>
      <c r="DL46" s="17">
        <v>55.555555555555557</v>
      </c>
      <c r="DM46" s="17">
        <v>44.444444444444443</v>
      </c>
      <c r="DN46" s="17">
        <v>11.111111111111111</v>
      </c>
      <c r="DO46" s="17">
        <v>0</v>
      </c>
      <c r="DP46" s="17">
        <v>11.111111111111111</v>
      </c>
      <c r="DQ46" s="17">
        <v>33.333333333333329</v>
      </c>
      <c r="DR46" s="17">
        <v>55.555555555555557</v>
      </c>
      <c r="DS46" s="213">
        <v>154</v>
      </c>
      <c r="DT46" s="214">
        <v>60.928571428571431</v>
      </c>
      <c r="DV46" s="24"/>
      <c r="DW46" s="24"/>
    </row>
    <row r="47" spans="1:127" s="25" customFormat="1" ht="15" customHeight="1" x14ac:dyDescent="0.25">
      <c r="A47" s="5" t="s">
        <v>121</v>
      </c>
      <c r="B47" s="6">
        <v>3</v>
      </c>
      <c r="C47" s="7" t="s">
        <v>81</v>
      </c>
      <c r="D47" s="147">
        <v>38.299999999999997</v>
      </c>
      <c r="E47" s="148">
        <v>152703</v>
      </c>
      <c r="F47" s="93">
        <v>-2.2969678744409538</v>
      </c>
      <c r="G47" s="149">
        <v>3992.3</v>
      </c>
      <c r="H47" s="148">
        <v>75663</v>
      </c>
      <c r="I47" s="103">
        <v>49.549124771615489</v>
      </c>
      <c r="J47" s="150">
        <v>77040</v>
      </c>
      <c r="K47" s="9">
        <v>50.450875228384504</v>
      </c>
      <c r="L47" s="104">
        <v>16.059933334643066</v>
      </c>
      <c r="M47" s="104">
        <v>67.068099513434575</v>
      </c>
      <c r="N47" s="104">
        <v>16.871967151922359</v>
      </c>
      <c r="O47" s="8">
        <v>0.5</v>
      </c>
      <c r="P47" s="8">
        <v>53.5</v>
      </c>
      <c r="Q47" s="10">
        <v>107</v>
      </c>
      <c r="R47" s="11">
        <v>3.7</v>
      </c>
      <c r="S47" s="12">
        <v>60005</v>
      </c>
      <c r="T47" s="13">
        <v>2.9</v>
      </c>
      <c r="U47" s="13" t="s">
        <v>224</v>
      </c>
      <c r="V47" s="16">
        <v>16294</v>
      </c>
      <c r="W47" s="14">
        <v>0</v>
      </c>
      <c r="X47" s="151">
        <v>0</v>
      </c>
      <c r="Y47" s="12">
        <v>0</v>
      </c>
      <c r="Z47" s="14">
        <v>0</v>
      </c>
      <c r="AA47" s="15">
        <v>-1.8</v>
      </c>
      <c r="AB47" s="15">
        <v>3.1276999999999999</v>
      </c>
      <c r="AC47" s="15">
        <v>81.87</v>
      </c>
      <c r="AD47" s="15">
        <v>16.531680127403025</v>
      </c>
      <c r="AE47" s="15">
        <v>4.32</v>
      </c>
      <c r="AF47" s="15">
        <v>38.468600000000002</v>
      </c>
      <c r="AG47" s="8">
        <v>0.38288892096815214</v>
      </c>
      <c r="AH47" s="15">
        <v>15.6005</v>
      </c>
      <c r="AI47" s="152">
        <v>149755000</v>
      </c>
      <c r="AJ47" s="152">
        <v>175820000</v>
      </c>
      <c r="AK47" s="152">
        <v>11229000</v>
      </c>
      <c r="AL47" s="152">
        <v>64417000</v>
      </c>
      <c r="AM47" s="153">
        <v>1180.0795061095132</v>
      </c>
      <c r="AN47" s="155">
        <v>54587</v>
      </c>
      <c r="AO47" s="152">
        <v>0</v>
      </c>
      <c r="AP47" s="156" t="s">
        <v>74</v>
      </c>
      <c r="AQ47" s="152">
        <v>0</v>
      </c>
      <c r="AR47" s="152">
        <v>9929000</v>
      </c>
      <c r="AS47" s="159">
        <v>2817.5368898978431</v>
      </c>
      <c r="AT47" s="21">
        <v>3524</v>
      </c>
      <c r="AU47" s="21">
        <v>0</v>
      </c>
      <c r="AV47" s="156" t="s">
        <v>74</v>
      </c>
      <c r="AW47" s="166">
        <v>0</v>
      </c>
      <c r="AX47" s="17">
        <v>427.30475239337386</v>
      </c>
      <c r="AY47" s="81">
        <v>13.420777840877864</v>
      </c>
      <c r="AZ47" s="152">
        <v>35644000</v>
      </c>
      <c r="BA47" s="171">
        <v>23.801860396786708</v>
      </c>
      <c r="BB47" s="174">
        <v>4453000</v>
      </c>
      <c r="BC47" s="82">
        <v>2.9735631339605884</v>
      </c>
      <c r="BD47" s="166">
        <v>30762000</v>
      </c>
      <c r="BE47" s="82">
        <v>20.541825539388192</v>
      </c>
      <c r="BF47" s="166">
        <v>18131000</v>
      </c>
      <c r="BG47" s="82">
        <v>12.107269971219274</v>
      </c>
      <c r="BH47" s="152">
        <v>32097000</v>
      </c>
      <c r="BI47" s="82">
        <v>21.433293489946777</v>
      </c>
      <c r="BJ47" s="152">
        <v>20009000</v>
      </c>
      <c r="BK47" s="82">
        <v>13.361334998297197</v>
      </c>
      <c r="BL47" s="152">
        <v>6618000</v>
      </c>
      <c r="BM47" s="82">
        <v>4.4192770762522287</v>
      </c>
      <c r="BN47" s="179" t="s">
        <v>74</v>
      </c>
      <c r="BO47" s="172" t="s">
        <v>74</v>
      </c>
      <c r="BP47" s="182" t="s">
        <v>74</v>
      </c>
      <c r="BQ47" s="183" t="s">
        <v>74</v>
      </c>
      <c r="BR47" s="185">
        <v>233.42043050889635</v>
      </c>
      <c r="BS47" s="186">
        <v>201.44987328343254</v>
      </c>
      <c r="BT47" s="187" t="s">
        <v>74</v>
      </c>
      <c r="BU47" s="188" t="s">
        <v>74</v>
      </c>
      <c r="BV47" s="113">
        <v>118.73375113782964</v>
      </c>
      <c r="BW47" s="113">
        <v>210.1923341388185</v>
      </c>
      <c r="BX47" s="113">
        <v>29.161182164070123</v>
      </c>
      <c r="BY47" s="113">
        <v>43.339030667373919</v>
      </c>
      <c r="BZ47" s="114">
        <v>48.093357694347851</v>
      </c>
      <c r="CA47" s="113">
        <v>131.03213427372089</v>
      </c>
      <c r="CB47" s="158" t="s">
        <v>74</v>
      </c>
      <c r="CC47" s="158" t="s">
        <v>74</v>
      </c>
      <c r="CD47" s="193">
        <v>500.55874109220144</v>
      </c>
      <c r="CE47" s="68">
        <v>39.588107254590412</v>
      </c>
      <c r="CF47" s="164">
        <v>11161.941416645363</v>
      </c>
      <c r="CG47" s="8">
        <v>17.661371971540319</v>
      </c>
      <c r="CH47" s="21">
        <v>12958</v>
      </c>
      <c r="CI47" s="8">
        <v>20.503248446182976</v>
      </c>
      <c r="CJ47" s="20">
        <v>39079.800000000003</v>
      </c>
      <c r="CK47" s="8">
        <v>61.835379582276708</v>
      </c>
      <c r="CL47" s="16">
        <v>16481</v>
      </c>
      <c r="CM47" s="15">
        <v>44.91232328135429</v>
      </c>
      <c r="CN47" s="197">
        <v>398.16</v>
      </c>
      <c r="CO47" s="198">
        <v>2.6074143926445457</v>
      </c>
      <c r="CP47" s="199">
        <v>427.1</v>
      </c>
      <c r="CQ47" s="202">
        <v>5</v>
      </c>
      <c r="CR47" s="203">
        <v>11</v>
      </c>
      <c r="CS47" s="220">
        <v>5</v>
      </c>
      <c r="CT47" s="206">
        <v>2.6390573525007488</v>
      </c>
      <c r="CU47" s="166">
        <v>21189000</v>
      </c>
      <c r="CV47" s="166">
        <v>25573000</v>
      </c>
      <c r="CW47" s="208">
        <v>82.86</v>
      </c>
      <c r="CX47" s="209">
        <v>39.15</v>
      </c>
      <c r="CY47" s="209">
        <v>1.44</v>
      </c>
      <c r="CZ47" s="6" t="s">
        <v>286</v>
      </c>
      <c r="DA47" s="155">
        <v>115000</v>
      </c>
      <c r="DB47" s="155">
        <v>432000</v>
      </c>
      <c r="DC47" s="155">
        <v>0</v>
      </c>
      <c r="DD47" s="155">
        <v>17000</v>
      </c>
      <c r="DE47" s="151">
        <v>0</v>
      </c>
      <c r="DF47" s="155">
        <v>482000</v>
      </c>
      <c r="DG47" s="10">
        <v>8</v>
      </c>
      <c r="DH47" s="73">
        <v>22465</v>
      </c>
      <c r="DI47" s="14">
        <v>2</v>
      </c>
      <c r="DJ47" s="22">
        <v>15</v>
      </c>
      <c r="DK47" s="17">
        <v>10180.200000000001</v>
      </c>
      <c r="DL47" s="17">
        <v>53.333333333333336</v>
      </c>
      <c r="DM47" s="17">
        <v>46.666666666666664</v>
      </c>
      <c r="DN47" s="17">
        <v>0</v>
      </c>
      <c r="DO47" s="17">
        <v>26.666666666666668</v>
      </c>
      <c r="DP47" s="17">
        <v>6.666666666666667</v>
      </c>
      <c r="DQ47" s="17">
        <v>60</v>
      </c>
      <c r="DR47" s="17">
        <v>33.333333333333329</v>
      </c>
      <c r="DS47" s="213">
        <v>528</v>
      </c>
      <c r="DT47" s="214">
        <v>289.21022727272725</v>
      </c>
      <c r="DV47" s="24"/>
      <c r="DW47" s="24"/>
    </row>
    <row r="48" spans="1:127" s="25" customFormat="1" ht="15" customHeight="1" x14ac:dyDescent="0.25">
      <c r="A48" s="5" t="s">
        <v>122</v>
      </c>
      <c r="B48" s="6">
        <v>9</v>
      </c>
      <c r="C48" s="7" t="s">
        <v>78</v>
      </c>
      <c r="D48" s="147">
        <v>4831.5</v>
      </c>
      <c r="E48" s="148">
        <v>4319</v>
      </c>
      <c r="F48" s="93">
        <v>1.6953143395337884</v>
      </c>
      <c r="G48" s="149">
        <v>0.9</v>
      </c>
      <c r="H48" s="148">
        <v>2151</v>
      </c>
      <c r="I48" s="103">
        <v>49.80319518407039</v>
      </c>
      <c r="J48" s="150">
        <v>2168</v>
      </c>
      <c r="K48" s="9">
        <v>50.196804815929617</v>
      </c>
      <c r="L48" s="104">
        <v>19.402639499884234</v>
      </c>
      <c r="M48" s="104">
        <v>57.050243111831442</v>
      </c>
      <c r="N48" s="104">
        <v>23.547117388284324</v>
      </c>
      <c r="O48" s="8">
        <v>14.1</v>
      </c>
      <c r="P48" s="8">
        <v>2.1</v>
      </c>
      <c r="Q48" s="10">
        <v>14</v>
      </c>
      <c r="R48" s="11">
        <v>4.4000000000000004</v>
      </c>
      <c r="S48" s="12">
        <v>47570</v>
      </c>
      <c r="T48" s="13">
        <v>2.4</v>
      </c>
      <c r="U48" s="13" t="s">
        <v>226</v>
      </c>
      <c r="V48" s="16">
        <v>582</v>
      </c>
      <c r="W48" s="14">
        <v>0</v>
      </c>
      <c r="X48" s="151">
        <v>0</v>
      </c>
      <c r="Y48" s="12">
        <v>0</v>
      </c>
      <c r="Z48" s="14">
        <v>0</v>
      </c>
      <c r="AA48" s="15">
        <v>6.18</v>
      </c>
      <c r="AB48" s="15">
        <v>3.2774999999999999</v>
      </c>
      <c r="AC48" s="15">
        <v>66.81</v>
      </c>
      <c r="AD48" s="15">
        <v>33.108359462188446</v>
      </c>
      <c r="AE48" s="15">
        <v>8.68</v>
      </c>
      <c r="AF48" s="15">
        <v>9.1029999999999998</v>
      </c>
      <c r="AG48" s="8">
        <v>2.6131257334211053</v>
      </c>
      <c r="AH48" s="15">
        <v>11.137700000000001</v>
      </c>
      <c r="AI48" s="152">
        <v>32779000</v>
      </c>
      <c r="AJ48" s="152">
        <v>37634000</v>
      </c>
      <c r="AK48" s="152">
        <v>2252000</v>
      </c>
      <c r="AL48" s="152">
        <v>982000</v>
      </c>
      <c r="AM48" s="153">
        <v>725.79453067257941</v>
      </c>
      <c r="AN48" s="155">
        <v>1353</v>
      </c>
      <c r="AO48" s="152">
        <v>3989000</v>
      </c>
      <c r="AP48" s="153">
        <v>4882.49694002448</v>
      </c>
      <c r="AQ48" s="152">
        <v>817</v>
      </c>
      <c r="AR48" s="152">
        <v>265000</v>
      </c>
      <c r="AS48" s="159">
        <v>1238.3177570093458</v>
      </c>
      <c r="AT48" s="21">
        <v>214</v>
      </c>
      <c r="AU48" s="21">
        <v>0</v>
      </c>
      <c r="AV48" s="156" t="s">
        <v>74</v>
      </c>
      <c r="AW48" s="166">
        <v>0</v>
      </c>
      <c r="AX48" s="17">
        <v>149.47595569136746</v>
      </c>
      <c r="AY48" s="81">
        <v>26.829268292682929</v>
      </c>
      <c r="AZ48" s="152">
        <v>10453000</v>
      </c>
      <c r="BA48" s="171">
        <v>31.889319381311203</v>
      </c>
      <c r="BB48" s="174">
        <v>1136000</v>
      </c>
      <c r="BC48" s="82">
        <v>3.465633484853107</v>
      </c>
      <c r="BD48" s="166">
        <v>637000</v>
      </c>
      <c r="BE48" s="82">
        <v>1.9433173678269622</v>
      </c>
      <c r="BF48" s="166">
        <v>10274000</v>
      </c>
      <c r="BG48" s="82">
        <v>31.343238048750727</v>
      </c>
      <c r="BH48" s="152">
        <v>1000000</v>
      </c>
      <c r="BI48" s="82">
        <v>3.0507337014552003</v>
      </c>
      <c r="BJ48" s="152">
        <v>4570000</v>
      </c>
      <c r="BK48" s="82">
        <v>13.941853015650263</v>
      </c>
      <c r="BL48" s="152">
        <v>908000</v>
      </c>
      <c r="BM48" s="82">
        <v>2.7700662009213213</v>
      </c>
      <c r="BN48" s="179">
        <v>1080000</v>
      </c>
      <c r="BO48" s="172">
        <v>3.2947923975716158</v>
      </c>
      <c r="BP48" s="182">
        <v>811000</v>
      </c>
      <c r="BQ48" s="183">
        <v>2.474145031880167</v>
      </c>
      <c r="BR48" s="185">
        <v>2420.2361657791157</v>
      </c>
      <c r="BS48" s="186">
        <v>147.48784440842789</v>
      </c>
      <c r="BT48" s="186">
        <v>250.05788376939105</v>
      </c>
      <c r="BU48" s="113">
        <v>187.77494790460756</v>
      </c>
      <c r="BV48" s="113">
        <v>2378.7913868951146</v>
      </c>
      <c r="BW48" s="113">
        <v>231.535077564251</v>
      </c>
      <c r="BX48" s="113">
        <v>263.02384811298913</v>
      </c>
      <c r="BY48" s="113">
        <v>210.23385042833991</v>
      </c>
      <c r="BZ48" s="114">
        <v>78.258856216716836</v>
      </c>
      <c r="CA48" s="113">
        <v>1058.1153044686271</v>
      </c>
      <c r="CB48" s="158">
        <v>728.20799999999997</v>
      </c>
      <c r="CC48" s="158">
        <v>802.48634591999996</v>
      </c>
      <c r="CD48" s="193">
        <v>370.28824833702885</v>
      </c>
      <c r="CE48" s="68">
        <v>14.827867432752923</v>
      </c>
      <c r="CF48" s="164">
        <v>171.16694268711535</v>
      </c>
      <c r="CG48" s="8">
        <v>14.932555089293631</v>
      </c>
      <c r="CH48" s="21">
        <v>0</v>
      </c>
      <c r="CI48" s="8">
        <v>0</v>
      </c>
      <c r="CJ48" s="20">
        <v>975.1</v>
      </c>
      <c r="CK48" s="8">
        <v>85.067444910706385</v>
      </c>
      <c r="CL48" s="16">
        <v>8767</v>
      </c>
      <c r="CM48" s="15">
        <v>72.715866316870077</v>
      </c>
      <c r="CN48" s="197">
        <v>1303.6099999999999</v>
      </c>
      <c r="CO48" s="198">
        <v>301.83144246353322</v>
      </c>
      <c r="CP48" s="199">
        <v>5</v>
      </c>
      <c r="CQ48" s="202">
        <v>1</v>
      </c>
      <c r="CR48" s="203">
        <v>4</v>
      </c>
      <c r="CS48" s="220">
        <v>1</v>
      </c>
      <c r="CT48" s="206">
        <v>4.0092220383069286</v>
      </c>
      <c r="CU48" s="166">
        <v>5534000</v>
      </c>
      <c r="CV48" s="166">
        <v>5244000</v>
      </c>
      <c r="CW48" s="208">
        <v>105.53</v>
      </c>
      <c r="CX48" s="209">
        <v>138.69</v>
      </c>
      <c r="CY48" s="209">
        <v>2.2200000000000002</v>
      </c>
      <c r="CZ48" s="6" t="s">
        <v>286</v>
      </c>
      <c r="DA48" s="155">
        <v>65000</v>
      </c>
      <c r="DB48" s="155">
        <v>127000</v>
      </c>
      <c r="DC48" s="155">
        <v>0</v>
      </c>
      <c r="DD48" s="155">
        <v>0</v>
      </c>
      <c r="DE48" s="151">
        <v>0</v>
      </c>
      <c r="DF48" s="155">
        <v>275000</v>
      </c>
      <c r="DG48" s="10">
        <v>0</v>
      </c>
      <c r="DH48" s="10">
        <v>0</v>
      </c>
      <c r="DI48" s="14">
        <v>0</v>
      </c>
      <c r="DJ48" s="22">
        <v>9</v>
      </c>
      <c r="DK48" s="17">
        <v>479.88888888888891</v>
      </c>
      <c r="DL48" s="17">
        <v>22.222222222222221</v>
      </c>
      <c r="DM48" s="17">
        <v>77.777777777777786</v>
      </c>
      <c r="DN48" s="17">
        <v>0</v>
      </c>
      <c r="DO48" s="17">
        <v>0</v>
      </c>
      <c r="DP48" s="17">
        <v>0</v>
      </c>
      <c r="DQ48" s="17">
        <v>22.222222222222221</v>
      </c>
      <c r="DR48" s="17">
        <v>77.777777777777786</v>
      </c>
      <c r="DS48" s="213">
        <v>202</v>
      </c>
      <c r="DT48" s="214">
        <v>21.381188118811881</v>
      </c>
      <c r="DV48" s="24"/>
      <c r="DW48" s="24"/>
    </row>
    <row r="49" spans="1:127" s="25" customFormat="1" ht="15" customHeight="1" x14ac:dyDescent="0.25">
      <c r="A49" s="5" t="s">
        <v>123</v>
      </c>
      <c r="B49" s="6">
        <v>10</v>
      </c>
      <c r="C49" s="7" t="s">
        <v>84</v>
      </c>
      <c r="D49" s="147">
        <v>5480</v>
      </c>
      <c r="E49" s="148">
        <v>8922</v>
      </c>
      <c r="F49" s="93">
        <v>3.3636057854019512E-2</v>
      </c>
      <c r="G49" s="149">
        <v>1.6</v>
      </c>
      <c r="H49" s="148">
        <v>4456</v>
      </c>
      <c r="I49" s="103">
        <v>49.943958753642683</v>
      </c>
      <c r="J49" s="150">
        <v>4466</v>
      </c>
      <c r="K49" s="9">
        <v>50.056041246357317</v>
      </c>
      <c r="L49" s="104">
        <v>15.691548980049316</v>
      </c>
      <c r="M49" s="104">
        <v>56.657700067249493</v>
      </c>
      <c r="N49" s="104">
        <v>27.650750952701188</v>
      </c>
      <c r="O49" s="8">
        <v>6</v>
      </c>
      <c r="P49" s="8">
        <v>2.1</v>
      </c>
      <c r="Q49" s="10">
        <v>18</v>
      </c>
      <c r="R49" s="11">
        <v>8.9</v>
      </c>
      <c r="S49" s="12">
        <v>42083</v>
      </c>
      <c r="T49" s="13">
        <v>2.2000000000000002</v>
      </c>
      <c r="U49" s="13" t="s">
        <v>226</v>
      </c>
      <c r="V49" s="16">
        <v>1093</v>
      </c>
      <c r="W49" s="14">
        <v>0</v>
      </c>
      <c r="X49" s="151">
        <v>104</v>
      </c>
      <c r="Y49" s="12">
        <v>13960877</v>
      </c>
      <c r="Z49" s="14">
        <v>23</v>
      </c>
      <c r="AA49" s="15">
        <v>1.23</v>
      </c>
      <c r="AB49" s="15">
        <v>1.3010999999999999</v>
      </c>
      <c r="AC49" s="15">
        <v>45.8</v>
      </c>
      <c r="AD49" s="15">
        <v>54.199033724895799</v>
      </c>
      <c r="AE49" s="15">
        <v>5.21</v>
      </c>
      <c r="AF49" s="15">
        <v>3.3862999999999999</v>
      </c>
      <c r="AG49" s="8">
        <v>8.3625623038582244</v>
      </c>
      <c r="AH49" s="15">
        <v>11.9695</v>
      </c>
      <c r="AI49" s="152">
        <v>32249000</v>
      </c>
      <c r="AJ49" s="152">
        <v>42224000</v>
      </c>
      <c r="AK49" s="152">
        <v>253000</v>
      </c>
      <c r="AL49" s="152">
        <v>3377000</v>
      </c>
      <c r="AM49" s="153">
        <v>881.49308274601935</v>
      </c>
      <c r="AN49" s="155">
        <v>3831</v>
      </c>
      <c r="AO49" s="152">
        <v>3230000</v>
      </c>
      <c r="AP49" s="153">
        <v>3188.5488647581442</v>
      </c>
      <c r="AQ49" s="152">
        <v>1013</v>
      </c>
      <c r="AR49" s="152">
        <v>621000</v>
      </c>
      <c r="AS49" s="159">
        <v>1596.4010282776349</v>
      </c>
      <c r="AT49" s="21">
        <v>389</v>
      </c>
      <c r="AU49" s="21">
        <v>0</v>
      </c>
      <c r="AV49" s="156" t="s">
        <v>74</v>
      </c>
      <c r="AW49" s="166">
        <v>1</v>
      </c>
      <c r="AX49" s="17">
        <v>176.4383325954621</v>
      </c>
      <c r="AY49" s="81">
        <v>32.184808144087704</v>
      </c>
      <c r="AZ49" s="152">
        <v>4809000</v>
      </c>
      <c r="BA49" s="171">
        <v>14.927828651249417</v>
      </c>
      <c r="BB49" s="174">
        <v>3344000</v>
      </c>
      <c r="BC49" s="82">
        <v>10.38025764395468</v>
      </c>
      <c r="BD49" s="177">
        <v>1656000</v>
      </c>
      <c r="BE49" s="82">
        <v>5.1404625174608105</v>
      </c>
      <c r="BF49" s="166">
        <v>3949000</v>
      </c>
      <c r="BG49" s="82">
        <v>12.258264783485954</v>
      </c>
      <c r="BH49" s="152">
        <v>2574000</v>
      </c>
      <c r="BI49" s="82">
        <v>7.9900667390966937</v>
      </c>
      <c r="BJ49" s="152">
        <v>5294000</v>
      </c>
      <c r="BK49" s="82">
        <v>16.433338506906718</v>
      </c>
      <c r="BL49" s="152">
        <v>4951000</v>
      </c>
      <c r="BM49" s="82">
        <v>15.368617103833618</v>
      </c>
      <c r="BN49" s="179">
        <v>2288000</v>
      </c>
      <c r="BO49" s="172">
        <v>7.1022815458637281</v>
      </c>
      <c r="BP49" s="182">
        <v>1579000</v>
      </c>
      <c r="BQ49" s="183">
        <v>4.9014434269750113</v>
      </c>
      <c r="BR49" s="185">
        <v>539.00470746469398</v>
      </c>
      <c r="BS49" s="186">
        <v>185.60860793544049</v>
      </c>
      <c r="BT49" s="186">
        <v>256.44474333109167</v>
      </c>
      <c r="BU49" s="113">
        <v>176.97825599641337</v>
      </c>
      <c r="BV49" s="113">
        <v>442.61376373010535</v>
      </c>
      <c r="BW49" s="113">
        <v>288.50033624747812</v>
      </c>
      <c r="BX49" s="113">
        <v>374.80385563774939</v>
      </c>
      <c r="BY49" s="113">
        <v>554.92042143017261</v>
      </c>
      <c r="BZ49" s="114">
        <v>83.501457072405287</v>
      </c>
      <c r="CA49" s="113">
        <v>593.36471643129346</v>
      </c>
      <c r="CB49" s="158">
        <v>683.34780000000001</v>
      </c>
      <c r="CC49" s="158">
        <v>586</v>
      </c>
      <c r="CD49" s="193">
        <v>327.32967893500393</v>
      </c>
      <c r="CE49" s="68">
        <v>39.063666411140005</v>
      </c>
      <c r="CF49" s="164">
        <v>2268.4799538655166</v>
      </c>
      <c r="CG49" s="8">
        <v>39.398517693309216</v>
      </c>
      <c r="CH49" s="21">
        <v>635.53</v>
      </c>
      <c r="CI49" s="8">
        <v>11.037761169968531</v>
      </c>
      <c r="CJ49" s="20">
        <v>2853.77</v>
      </c>
      <c r="CK49" s="8">
        <v>49.563721136722258</v>
      </c>
      <c r="CL49" s="16">
        <v>21252</v>
      </c>
      <c r="CM49" s="15">
        <v>51.373988330510066</v>
      </c>
      <c r="CN49" s="197">
        <v>1167.0000000000002</v>
      </c>
      <c r="CO49" s="198">
        <v>130.80026899798253</v>
      </c>
      <c r="CP49" s="199">
        <v>133</v>
      </c>
      <c r="CQ49" s="202">
        <v>2</v>
      </c>
      <c r="CR49" s="203">
        <v>4</v>
      </c>
      <c r="CS49" s="220">
        <v>1</v>
      </c>
      <c r="CT49" s="206">
        <v>6.0303166910853152</v>
      </c>
      <c r="CU49" s="166">
        <v>5164000</v>
      </c>
      <c r="CV49" s="166">
        <v>3364000</v>
      </c>
      <c r="CW49" s="208">
        <v>153.51</v>
      </c>
      <c r="CX49" s="209">
        <v>127.44</v>
      </c>
      <c r="CY49" s="209">
        <v>12.79</v>
      </c>
      <c r="CZ49" s="6" t="s">
        <v>286</v>
      </c>
      <c r="DA49" s="155">
        <v>40000</v>
      </c>
      <c r="DB49" s="155">
        <v>101000</v>
      </c>
      <c r="DC49" s="155">
        <v>0</v>
      </c>
      <c r="DD49" s="155">
        <v>9000</v>
      </c>
      <c r="DE49" s="151">
        <v>4000</v>
      </c>
      <c r="DF49" s="155">
        <v>334413</v>
      </c>
      <c r="DG49" s="10">
        <v>0</v>
      </c>
      <c r="DH49" s="10">
        <v>0</v>
      </c>
      <c r="DI49" s="14">
        <v>0</v>
      </c>
      <c r="DJ49" s="22">
        <v>7</v>
      </c>
      <c r="DK49" s="17">
        <v>1274.5714285714287</v>
      </c>
      <c r="DL49" s="17">
        <v>28.571428571428569</v>
      </c>
      <c r="DM49" s="17">
        <v>71.428571428571431</v>
      </c>
      <c r="DN49" s="17">
        <v>0</v>
      </c>
      <c r="DO49" s="17">
        <v>0</v>
      </c>
      <c r="DP49" s="17">
        <v>0</v>
      </c>
      <c r="DQ49" s="17">
        <v>42.857142857142854</v>
      </c>
      <c r="DR49" s="17">
        <v>57.142857142857139</v>
      </c>
      <c r="DS49" s="213">
        <v>146</v>
      </c>
      <c r="DT49" s="214">
        <v>61.109589041095887</v>
      </c>
      <c r="DV49" s="24"/>
      <c r="DW49" s="24"/>
    </row>
    <row r="50" spans="1:127" s="25" customFormat="1" ht="15" customHeight="1" x14ac:dyDescent="0.25">
      <c r="A50" s="5" t="s">
        <v>124</v>
      </c>
      <c r="B50" s="6">
        <v>4</v>
      </c>
      <c r="C50" s="7" t="s">
        <v>73</v>
      </c>
      <c r="D50" s="147">
        <v>3220.1</v>
      </c>
      <c r="E50" s="148">
        <v>32138</v>
      </c>
      <c r="F50" s="93">
        <v>5.1773792381201726</v>
      </c>
      <c r="G50" s="149">
        <v>10.1</v>
      </c>
      <c r="H50" s="148">
        <v>16352</v>
      </c>
      <c r="I50" s="103">
        <v>50.880577509490323</v>
      </c>
      <c r="J50" s="150">
        <v>15786</v>
      </c>
      <c r="K50" s="9">
        <v>49.119422490509677</v>
      </c>
      <c r="L50" s="104">
        <v>18.526355093658598</v>
      </c>
      <c r="M50" s="104">
        <v>61.419503391623621</v>
      </c>
      <c r="N50" s="104">
        <v>20.054141514717781</v>
      </c>
      <c r="O50" s="8">
        <v>4</v>
      </c>
      <c r="P50" s="8">
        <v>4.7</v>
      </c>
      <c r="Q50" s="10">
        <v>52</v>
      </c>
      <c r="R50" s="11">
        <v>6.8</v>
      </c>
      <c r="S50" s="12">
        <v>54149</v>
      </c>
      <c r="T50" s="13">
        <v>2.4</v>
      </c>
      <c r="U50" s="13" t="s">
        <v>224</v>
      </c>
      <c r="V50" s="16">
        <v>2347</v>
      </c>
      <c r="W50" s="14">
        <v>0</v>
      </c>
      <c r="X50" s="151">
        <v>0</v>
      </c>
      <c r="Y50" s="12">
        <v>0</v>
      </c>
      <c r="Z50" s="14">
        <v>0</v>
      </c>
      <c r="AA50" s="15">
        <v>6.16</v>
      </c>
      <c r="AB50" s="15">
        <v>2.6865999999999999</v>
      </c>
      <c r="AC50" s="15">
        <v>52.58</v>
      </c>
      <c r="AD50" s="15">
        <v>45.679346676257779</v>
      </c>
      <c r="AE50" s="15">
        <v>3.16</v>
      </c>
      <c r="AF50" s="15">
        <v>7.0551000000000004</v>
      </c>
      <c r="AG50" s="8">
        <v>5.217041604718613</v>
      </c>
      <c r="AH50" s="15">
        <v>22.2727</v>
      </c>
      <c r="AI50" s="152">
        <v>77016000</v>
      </c>
      <c r="AJ50" s="152">
        <v>118165000</v>
      </c>
      <c r="AK50" s="152">
        <v>9385000</v>
      </c>
      <c r="AL50" s="152">
        <v>15044000</v>
      </c>
      <c r="AM50" s="153">
        <v>1057.2030920590303</v>
      </c>
      <c r="AN50" s="155">
        <v>14230</v>
      </c>
      <c r="AO50" s="152">
        <v>2400000</v>
      </c>
      <c r="AP50" s="153">
        <v>1830.6636155606407</v>
      </c>
      <c r="AQ50" s="152">
        <v>1311</v>
      </c>
      <c r="AR50" s="152">
        <v>4759000</v>
      </c>
      <c r="AS50" s="159">
        <v>5293.6596218020022</v>
      </c>
      <c r="AT50" s="21">
        <v>899</v>
      </c>
      <c r="AU50" s="21">
        <v>0</v>
      </c>
      <c r="AV50" s="156" t="s">
        <v>74</v>
      </c>
      <c r="AW50" s="166">
        <v>0</v>
      </c>
      <c r="AX50" s="17">
        <v>200.11878426338782</v>
      </c>
      <c r="AY50" s="81">
        <v>16.268446943078004</v>
      </c>
      <c r="AZ50" s="166">
        <v>6002000</v>
      </c>
      <c r="BA50" s="171">
        <v>7.8009851960644152</v>
      </c>
      <c r="BB50" s="174">
        <v>4152000</v>
      </c>
      <c r="BC50" s="82">
        <v>5.3964829280338975</v>
      </c>
      <c r="BD50" s="166">
        <v>9825000</v>
      </c>
      <c r="BE50" s="82">
        <v>12.769856639675586</v>
      </c>
      <c r="BF50" s="166">
        <v>3695000</v>
      </c>
      <c r="BG50" s="82">
        <v>4.8025058812825749</v>
      </c>
      <c r="BH50" s="152">
        <v>12100000</v>
      </c>
      <c r="BI50" s="82">
        <v>15.726744563875277</v>
      </c>
      <c r="BJ50" s="152">
        <v>19116000</v>
      </c>
      <c r="BK50" s="82">
        <v>24.845656949011556</v>
      </c>
      <c r="BL50" s="152">
        <v>2427000</v>
      </c>
      <c r="BM50" s="82">
        <v>3.1544470294649005</v>
      </c>
      <c r="BN50" s="179">
        <v>9599000</v>
      </c>
      <c r="BO50" s="172">
        <v>12.476117443689157</v>
      </c>
      <c r="BP50" s="182">
        <v>8161000</v>
      </c>
      <c r="BQ50" s="183">
        <v>10.607104329403812</v>
      </c>
      <c r="BR50" s="185">
        <v>186.75710996328334</v>
      </c>
      <c r="BS50" s="186">
        <v>305.71286327711744</v>
      </c>
      <c r="BT50" s="186">
        <v>298.68068952641732</v>
      </c>
      <c r="BU50" s="113">
        <v>253.93615035160869</v>
      </c>
      <c r="BV50" s="113">
        <v>114.97292924264111</v>
      </c>
      <c r="BW50" s="113">
        <v>376.50133797996142</v>
      </c>
      <c r="BX50" s="113">
        <v>129.19285580932231</v>
      </c>
      <c r="BY50" s="113">
        <v>75.518078287385649</v>
      </c>
      <c r="BZ50" s="114">
        <v>67.396851079718715</v>
      </c>
      <c r="CA50" s="113">
        <v>594.80988238222665</v>
      </c>
      <c r="CB50" s="158">
        <v>583.60900000000004</v>
      </c>
      <c r="CC50" s="158">
        <v>790</v>
      </c>
      <c r="CD50" s="193">
        <v>332.0449754040759</v>
      </c>
      <c r="CE50" s="68">
        <v>26.762623154941874</v>
      </c>
      <c r="CF50" s="164">
        <v>4940.8198546390458</v>
      </c>
      <c r="CG50" s="8">
        <v>20.797768882822677</v>
      </c>
      <c r="CH50" s="21">
        <v>2986.8</v>
      </c>
      <c r="CI50" s="8">
        <v>12.572564458283189</v>
      </c>
      <c r="CJ50" s="20">
        <v>15828.869999999999</v>
      </c>
      <c r="CK50" s="8">
        <v>66.629666658894124</v>
      </c>
      <c r="CL50" s="16">
        <v>13665</v>
      </c>
      <c r="CM50" s="15">
        <v>54.518843761434319</v>
      </c>
      <c r="CN50" s="197">
        <v>1189.8399999999999</v>
      </c>
      <c r="CO50" s="198">
        <v>37.022839006783244</v>
      </c>
      <c r="CP50" s="199">
        <v>1244.55</v>
      </c>
      <c r="CQ50" s="202">
        <v>0</v>
      </c>
      <c r="CR50" s="203">
        <v>5</v>
      </c>
      <c r="CS50" s="220">
        <v>1</v>
      </c>
      <c r="CT50" s="206">
        <v>4.2210496292070738</v>
      </c>
      <c r="CU50" s="166">
        <v>14504000</v>
      </c>
      <c r="CV50" s="166">
        <v>15022000</v>
      </c>
      <c r="CW50" s="208">
        <v>96.55</v>
      </c>
      <c r="CX50" s="209">
        <v>77.650000000000006</v>
      </c>
      <c r="CY50" s="209">
        <v>2.11</v>
      </c>
      <c r="CZ50" s="6" t="s">
        <v>286</v>
      </c>
      <c r="DA50" s="155">
        <v>2000</v>
      </c>
      <c r="DB50" s="155">
        <v>217000</v>
      </c>
      <c r="DC50" s="155">
        <v>0</v>
      </c>
      <c r="DD50" s="155">
        <v>0</v>
      </c>
      <c r="DE50" s="151">
        <v>2000</v>
      </c>
      <c r="DF50" s="155">
        <v>334998</v>
      </c>
      <c r="DG50" s="10">
        <v>3</v>
      </c>
      <c r="DH50" s="10">
        <v>3138</v>
      </c>
      <c r="DI50" s="14">
        <v>0</v>
      </c>
      <c r="DJ50" s="22">
        <v>9</v>
      </c>
      <c r="DK50" s="17">
        <v>3570.8888888888887</v>
      </c>
      <c r="DL50" s="17">
        <v>11.111111111111111</v>
      </c>
      <c r="DM50" s="17">
        <v>88.888888888888886</v>
      </c>
      <c r="DN50" s="17">
        <v>0</v>
      </c>
      <c r="DO50" s="17">
        <v>11.111111111111111</v>
      </c>
      <c r="DP50" s="17">
        <v>0</v>
      </c>
      <c r="DQ50" s="17">
        <v>55.555555555555557</v>
      </c>
      <c r="DR50" s="17">
        <v>44.444444444444443</v>
      </c>
      <c r="DS50" s="213">
        <v>311</v>
      </c>
      <c r="DT50" s="214">
        <v>103.33762057877813</v>
      </c>
      <c r="DV50" s="24"/>
      <c r="DW50" s="24"/>
    </row>
    <row r="51" spans="1:127" s="25" customFormat="1" ht="15" customHeight="1" x14ac:dyDescent="0.25">
      <c r="A51" s="5" t="s">
        <v>125</v>
      </c>
      <c r="B51" s="6">
        <v>11</v>
      </c>
      <c r="C51" s="7" t="s">
        <v>84</v>
      </c>
      <c r="D51" s="147">
        <v>5749.4</v>
      </c>
      <c r="E51" s="148">
        <v>11105</v>
      </c>
      <c r="F51" s="93">
        <v>4.7443878513488018</v>
      </c>
      <c r="G51" s="149">
        <v>2</v>
      </c>
      <c r="H51" s="148">
        <v>5709</v>
      </c>
      <c r="I51" s="103">
        <v>51.409275101305717</v>
      </c>
      <c r="J51" s="150">
        <v>5396</v>
      </c>
      <c r="K51" s="9">
        <v>48.590724898694283</v>
      </c>
      <c r="L51" s="104">
        <v>20.468257541647905</v>
      </c>
      <c r="M51" s="104">
        <v>57.703737055380458</v>
      </c>
      <c r="N51" s="104">
        <v>21.828005402971634</v>
      </c>
      <c r="O51" s="8">
        <v>3.3</v>
      </c>
      <c r="P51" s="8">
        <v>2</v>
      </c>
      <c r="Q51" s="10">
        <v>79</v>
      </c>
      <c r="R51" s="11">
        <v>2.2999999999999998</v>
      </c>
      <c r="S51" s="12">
        <v>51116</v>
      </c>
      <c r="T51" s="13">
        <v>2.5</v>
      </c>
      <c r="U51" s="13" t="s">
        <v>226</v>
      </c>
      <c r="V51" s="16">
        <v>1361</v>
      </c>
      <c r="W51" s="14">
        <v>8</v>
      </c>
      <c r="X51" s="151">
        <v>230</v>
      </c>
      <c r="Y51" s="12">
        <v>31777243</v>
      </c>
      <c r="Z51" s="14">
        <v>40</v>
      </c>
      <c r="AA51" s="15">
        <v>-0.41</v>
      </c>
      <c r="AB51" s="15">
        <v>4.952</v>
      </c>
      <c r="AC51" s="15">
        <v>43.22</v>
      </c>
      <c r="AD51" s="15">
        <v>55.306749775861327</v>
      </c>
      <c r="AE51" s="15">
        <v>5.56</v>
      </c>
      <c r="AF51" s="15">
        <v>12.2494</v>
      </c>
      <c r="AG51" s="8">
        <v>2.3402135231316725</v>
      </c>
      <c r="AH51" s="15">
        <v>10.5928</v>
      </c>
      <c r="AI51" s="152">
        <v>35344000</v>
      </c>
      <c r="AJ51" s="152">
        <v>46846000</v>
      </c>
      <c r="AK51" s="152">
        <v>996000</v>
      </c>
      <c r="AL51" s="152">
        <v>3373000</v>
      </c>
      <c r="AM51" s="153">
        <v>865.53759302027197</v>
      </c>
      <c r="AN51" s="155">
        <v>3897</v>
      </c>
      <c r="AO51" s="152">
        <v>5467000</v>
      </c>
      <c r="AP51" s="153">
        <v>2328.3645655877344</v>
      </c>
      <c r="AQ51" s="152">
        <v>2348</v>
      </c>
      <c r="AR51" s="152">
        <v>271000</v>
      </c>
      <c r="AS51" s="159">
        <v>533.46456692913387</v>
      </c>
      <c r="AT51" s="21">
        <v>508</v>
      </c>
      <c r="AU51" s="21">
        <v>0</v>
      </c>
      <c r="AV51" s="156" t="s">
        <v>74</v>
      </c>
      <c r="AW51" s="166">
        <v>0</v>
      </c>
      <c r="AX51" s="17">
        <v>310.09245746899353</v>
      </c>
      <c r="AY51" s="81">
        <v>22.555812163202464</v>
      </c>
      <c r="AZ51" s="152">
        <v>4243000</v>
      </c>
      <c r="BA51" s="171">
        <v>11.867535591418902</v>
      </c>
      <c r="BB51" s="174">
        <v>1370000</v>
      </c>
      <c r="BC51" s="82">
        <v>3.8318462786339609</v>
      </c>
      <c r="BD51" s="166">
        <v>2083000</v>
      </c>
      <c r="BE51" s="82">
        <v>5.8260845243755774</v>
      </c>
      <c r="BF51" s="166">
        <v>4954000</v>
      </c>
      <c r="BG51" s="82">
        <v>13.856179900987332</v>
      </c>
      <c r="BH51" s="152">
        <v>4611000</v>
      </c>
      <c r="BI51" s="82">
        <v>12.896819847285542</v>
      </c>
      <c r="BJ51" s="152">
        <v>10535000</v>
      </c>
      <c r="BK51" s="82">
        <v>29.46605879226918</v>
      </c>
      <c r="BL51" s="152">
        <v>1575000</v>
      </c>
      <c r="BM51" s="82">
        <v>4.4052247363857582</v>
      </c>
      <c r="BN51" s="179">
        <v>1972000</v>
      </c>
      <c r="BO51" s="172">
        <v>5.5156210667636287</v>
      </c>
      <c r="BP51" s="182">
        <v>1966000</v>
      </c>
      <c r="BQ51" s="183">
        <v>5.4988392582440637</v>
      </c>
      <c r="BR51" s="185">
        <v>382.08014407924361</v>
      </c>
      <c r="BS51" s="186">
        <v>187.57316524088247</v>
      </c>
      <c r="BT51" s="186">
        <v>177.57766771724448</v>
      </c>
      <c r="BU51" s="113">
        <v>177.03737055380458</v>
      </c>
      <c r="BV51" s="113">
        <v>446.10535794687075</v>
      </c>
      <c r="BW51" s="113">
        <v>415.21837010355694</v>
      </c>
      <c r="BX51" s="113">
        <v>123.36785231877532</v>
      </c>
      <c r="BY51" s="113">
        <v>141.82800540297163</v>
      </c>
      <c r="BZ51" s="114">
        <v>65.195857721746961</v>
      </c>
      <c r="CA51" s="113">
        <v>948.67176947321025</v>
      </c>
      <c r="CB51" s="158">
        <v>732.12260000000003</v>
      </c>
      <c r="CC51" s="158">
        <v>528</v>
      </c>
      <c r="CD51" s="193">
        <v>221.4523992814986</v>
      </c>
      <c r="CE51" s="68">
        <v>36.070287178986696</v>
      </c>
      <c r="CF51" s="164">
        <v>1971.5923144697013</v>
      </c>
      <c r="CG51" s="8">
        <v>28.286459138808468</v>
      </c>
      <c r="CH51" s="21">
        <v>560</v>
      </c>
      <c r="CI51" s="8">
        <v>8.0343268745158074</v>
      </c>
      <c r="CJ51" s="20">
        <v>4438.5</v>
      </c>
      <c r="CK51" s="8">
        <v>63.679213986675734</v>
      </c>
      <c r="CL51" s="16">
        <v>2156</v>
      </c>
      <c r="CM51" s="15">
        <v>57.792207792207797</v>
      </c>
      <c r="CN51" s="197">
        <v>2084.21</v>
      </c>
      <c r="CO51" s="198">
        <v>187.68212516884287</v>
      </c>
      <c r="CP51" s="199">
        <v>117.5</v>
      </c>
      <c r="CQ51" s="202">
        <v>5</v>
      </c>
      <c r="CR51" s="203">
        <v>15</v>
      </c>
      <c r="CS51" s="220">
        <v>3</v>
      </c>
      <c r="CT51" s="206">
        <v>2.071764597361867</v>
      </c>
      <c r="CU51" s="166">
        <v>8516000</v>
      </c>
      <c r="CV51" s="166">
        <v>6134000</v>
      </c>
      <c r="CW51" s="208">
        <v>138.83000000000001</v>
      </c>
      <c r="CX51" s="209">
        <v>115.64</v>
      </c>
      <c r="CY51" s="209">
        <v>0.25</v>
      </c>
      <c r="CZ51" s="6" t="s">
        <v>286</v>
      </c>
      <c r="DA51" s="155">
        <v>35000</v>
      </c>
      <c r="DB51" s="155">
        <v>131000</v>
      </c>
      <c r="DC51" s="155">
        <v>0</v>
      </c>
      <c r="DD51" s="155">
        <v>0</v>
      </c>
      <c r="DE51" s="151">
        <v>0</v>
      </c>
      <c r="DF51" s="155">
        <v>239267</v>
      </c>
      <c r="DG51" s="10">
        <v>1</v>
      </c>
      <c r="DH51" s="10">
        <v>847</v>
      </c>
      <c r="DI51" s="14">
        <v>0</v>
      </c>
      <c r="DJ51" s="22">
        <v>9</v>
      </c>
      <c r="DK51" s="17">
        <v>1233.8888888888889</v>
      </c>
      <c r="DL51" s="17">
        <v>44.444444444444443</v>
      </c>
      <c r="DM51" s="17">
        <v>55.555555555555557</v>
      </c>
      <c r="DN51" s="17">
        <v>0</v>
      </c>
      <c r="DO51" s="17">
        <v>0</v>
      </c>
      <c r="DP51" s="17">
        <v>0</v>
      </c>
      <c r="DQ51" s="17">
        <v>33.333333333333329</v>
      </c>
      <c r="DR51" s="17">
        <v>66.666666666666657</v>
      </c>
      <c r="DS51" s="213">
        <v>137</v>
      </c>
      <c r="DT51" s="214">
        <v>81.058394160583944</v>
      </c>
      <c r="DV51" s="24"/>
      <c r="DW51" s="24"/>
    </row>
    <row r="52" spans="1:127" s="25" customFormat="1" ht="15" customHeight="1" x14ac:dyDescent="0.25">
      <c r="A52" s="5" t="s">
        <v>126</v>
      </c>
      <c r="B52" s="6">
        <v>4</v>
      </c>
      <c r="C52" s="7" t="s">
        <v>73</v>
      </c>
      <c r="D52" s="147">
        <v>1639.2</v>
      </c>
      <c r="E52" s="148">
        <v>27182</v>
      </c>
      <c r="F52" s="93">
        <v>2.24178138870082</v>
      </c>
      <c r="G52" s="149">
        <v>16.5</v>
      </c>
      <c r="H52" s="148">
        <v>13809</v>
      </c>
      <c r="I52" s="103">
        <v>50.802001324405857</v>
      </c>
      <c r="J52" s="150">
        <v>13373</v>
      </c>
      <c r="K52" s="9">
        <v>49.197998675594143</v>
      </c>
      <c r="L52" s="104">
        <v>19.67110587889044</v>
      </c>
      <c r="M52" s="104">
        <v>64.333014494886314</v>
      </c>
      <c r="N52" s="104">
        <v>15.995879626223235</v>
      </c>
      <c r="O52" s="8">
        <v>4.8</v>
      </c>
      <c r="P52" s="8">
        <v>20.9</v>
      </c>
      <c r="Q52" s="10">
        <v>48</v>
      </c>
      <c r="R52" s="11">
        <v>2.2000000000000002</v>
      </c>
      <c r="S52" s="12">
        <v>52029</v>
      </c>
      <c r="T52" s="13">
        <v>2.7</v>
      </c>
      <c r="U52" s="13" t="s">
        <v>230</v>
      </c>
      <c r="V52" s="16">
        <v>3303</v>
      </c>
      <c r="W52" s="14">
        <v>14</v>
      </c>
      <c r="X52" s="151">
        <v>312</v>
      </c>
      <c r="Y52" s="12">
        <v>177172610</v>
      </c>
      <c r="Z52" s="14">
        <v>74</v>
      </c>
      <c r="AA52" s="15">
        <v>5.35</v>
      </c>
      <c r="AB52" s="15">
        <v>2.1857000000000002</v>
      </c>
      <c r="AC52" s="15">
        <v>61.82</v>
      </c>
      <c r="AD52" s="15">
        <v>38.085884019667368</v>
      </c>
      <c r="AE52" s="15">
        <v>9.0299999999999994</v>
      </c>
      <c r="AF52" s="15">
        <v>5.2306999999999997</v>
      </c>
      <c r="AG52" s="8">
        <v>5.9063771414319346</v>
      </c>
      <c r="AH52" s="15">
        <v>15.3818</v>
      </c>
      <c r="AI52" s="152">
        <v>62576000</v>
      </c>
      <c r="AJ52" s="152">
        <v>83997000</v>
      </c>
      <c r="AK52" s="152">
        <v>1786000</v>
      </c>
      <c r="AL52" s="152">
        <v>9525000</v>
      </c>
      <c r="AM52" s="153">
        <v>1077.7325186693822</v>
      </c>
      <c r="AN52" s="155">
        <v>8838</v>
      </c>
      <c r="AO52" s="152">
        <v>5520000</v>
      </c>
      <c r="AP52" s="153">
        <v>3814.7892190739462</v>
      </c>
      <c r="AQ52" s="152">
        <v>1447</v>
      </c>
      <c r="AR52" s="152">
        <v>3008000</v>
      </c>
      <c r="AS52" s="159">
        <v>2864.7619047619046</v>
      </c>
      <c r="AT52" s="21">
        <v>1050</v>
      </c>
      <c r="AU52" s="21">
        <v>0</v>
      </c>
      <c r="AV52" s="156" t="s">
        <v>74</v>
      </c>
      <c r="AW52" s="166">
        <v>0</v>
      </c>
      <c r="AX52" s="17">
        <v>126.5400394948208</v>
      </c>
      <c r="AY52" s="81">
        <v>14.188730482009504</v>
      </c>
      <c r="AZ52" s="152">
        <v>12747000</v>
      </c>
      <c r="BA52" s="171">
        <v>20.370429557657886</v>
      </c>
      <c r="BB52" s="174">
        <v>2157000</v>
      </c>
      <c r="BC52" s="82">
        <v>3.4470084377397083</v>
      </c>
      <c r="BD52" s="166">
        <v>5751000</v>
      </c>
      <c r="BE52" s="82">
        <v>9.1904244438762461</v>
      </c>
      <c r="BF52" s="166">
        <v>6018000</v>
      </c>
      <c r="BG52" s="82">
        <v>9.6171055995908965</v>
      </c>
      <c r="BH52" s="152">
        <v>9871000</v>
      </c>
      <c r="BI52" s="82">
        <v>15.774418307338275</v>
      </c>
      <c r="BJ52" s="152">
        <v>9137000</v>
      </c>
      <c r="BK52" s="82">
        <v>14.60144464331373</v>
      </c>
      <c r="BL52" s="152">
        <v>2638000</v>
      </c>
      <c r="BM52" s="82">
        <v>4.2156737407312708</v>
      </c>
      <c r="BN52" s="179">
        <v>7225000</v>
      </c>
      <c r="BO52" s="172">
        <v>11.545960112503197</v>
      </c>
      <c r="BP52" s="182">
        <v>6396000</v>
      </c>
      <c r="BQ52" s="183">
        <v>10.221171055995908</v>
      </c>
      <c r="BR52" s="185">
        <v>468.95004046795674</v>
      </c>
      <c r="BS52" s="186">
        <v>211.57383562651754</v>
      </c>
      <c r="BT52" s="186">
        <v>265.80089765285851</v>
      </c>
      <c r="BU52" s="113">
        <v>235.30277389448901</v>
      </c>
      <c r="BV52" s="113">
        <v>221.39651239791039</v>
      </c>
      <c r="BW52" s="113">
        <v>363.14472812890881</v>
      </c>
      <c r="BX52" s="113">
        <v>79.353984254285919</v>
      </c>
      <c r="BY52" s="113">
        <v>97.04951806342433</v>
      </c>
      <c r="BZ52" s="114">
        <v>40.541534839231844</v>
      </c>
      <c r="CA52" s="113">
        <v>336.14156427047311</v>
      </c>
      <c r="CB52" s="158">
        <v>483.435</v>
      </c>
      <c r="CC52" s="158">
        <v>903</v>
      </c>
      <c r="CD52" s="193">
        <v>239.98642226748134</v>
      </c>
      <c r="CE52" s="68">
        <v>19.275042709445213</v>
      </c>
      <c r="CF52" s="164">
        <v>2343.283211758212</v>
      </c>
      <c r="CG52" s="8">
        <v>19.536667347166269</v>
      </c>
      <c r="CH52" s="21">
        <v>0</v>
      </c>
      <c r="CI52" s="8">
        <v>0</v>
      </c>
      <c r="CJ52" s="20">
        <v>9651</v>
      </c>
      <c r="CK52" s="8">
        <v>80.463332652833742</v>
      </c>
      <c r="CL52" s="16">
        <v>14028</v>
      </c>
      <c r="CM52" s="15">
        <v>56.187624750498998</v>
      </c>
      <c r="CN52" s="197">
        <v>1207.0159999999998</v>
      </c>
      <c r="CO52" s="198">
        <v>44.404973879773372</v>
      </c>
      <c r="CP52" s="199">
        <v>435.87</v>
      </c>
      <c r="CQ52" s="202">
        <v>1</v>
      </c>
      <c r="CR52" s="203">
        <v>6</v>
      </c>
      <c r="CS52" s="220">
        <v>1</v>
      </c>
      <c r="CT52" s="206">
        <v>4.6585159270852516</v>
      </c>
      <c r="CU52" s="166">
        <v>7191000</v>
      </c>
      <c r="CV52" s="166">
        <v>7156000</v>
      </c>
      <c r="CW52" s="208">
        <v>100.49</v>
      </c>
      <c r="CX52" s="209">
        <v>243.56</v>
      </c>
      <c r="CY52" s="209">
        <v>1.33</v>
      </c>
      <c r="CZ52" s="6" t="s">
        <v>286</v>
      </c>
      <c r="DA52" s="155">
        <v>101000</v>
      </c>
      <c r="DB52" s="155">
        <v>276000</v>
      </c>
      <c r="DC52" s="155">
        <v>0</v>
      </c>
      <c r="DD52" s="155">
        <v>66000</v>
      </c>
      <c r="DE52" s="151">
        <v>4000</v>
      </c>
      <c r="DF52" s="155">
        <v>310991</v>
      </c>
      <c r="DG52" s="10">
        <v>0</v>
      </c>
      <c r="DH52" s="73">
        <v>0</v>
      </c>
      <c r="DI52" s="14">
        <v>0</v>
      </c>
      <c r="DJ52" s="22">
        <v>12</v>
      </c>
      <c r="DK52" s="17">
        <v>2265.1666666666665</v>
      </c>
      <c r="DL52" s="17">
        <v>41.666666666666671</v>
      </c>
      <c r="DM52" s="17">
        <v>58.333333333333336</v>
      </c>
      <c r="DN52" s="17">
        <v>0</v>
      </c>
      <c r="DO52" s="17">
        <v>8.3333333333333321</v>
      </c>
      <c r="DP52" s="17">
        <v>0</v>
      </c>
      <c r="DQ52" s="17">
        <v>66.666666666666657</v>
      </c>
      <c r="DR52" s="17">
        <v>25</v>
      </c>
      <c r="DS52" s="213">
        <v>285</v>
      </c>
      <c r="DT52" s="214">
        <v>95.375438596491222</v>
      </c>
      <c r="DV52" s="24"/>
      <c r="DW52" s="24"/>
    </row>
    <row r="53" spans="1:127" s="25" customFormat="1" ht="15" customHeight="1" x14ac:dyDescent="0.25">
      <c r="A53" s="5" t="s">
        <v>127</v>
      </c>
      <c r="B53" s="6">
        <v>11</v>
      </c>
      <c r="C53" s="7" t="s">
        <v>84</v>
      </c>
      <c r="D53" s="147">
        <v>4987</v>
      </c>
      <c r="E53" s="148">
        <v>13085</v>
      </c>
      <c r="F53" s="93">
        <v>4.0225773113920029</v>
      </c>
      <c r="G53" s="149">
        <v>2.6</v>
      </c>
      <c r="H53" s="148">
        <v>6574</v>
      </c>
      <c r="I53" s="103">
        <v>50.240733664501334</v>
      </c>
      <c r="J53" s="150">
        <v>6511</v>
      </c>
      <c r="K53" s="9">
        <v>49.759266335498666</v>
      </c>
      <c r="L53" s="104">
        <v>22.942300343905234</v>
      </c>
      <c r="M53" s="104">
        <v>58.654948414214743</v>
      </c>
      <c r="N53" s="104">
        <v>18.402751241880015</v>
      </c>
      <c r="O53" s="8">
        <v>12.8</v>
      </c>
      <c r="P53" s="8">
        <v>2.2000000000000002</v>
      </c>
      <c r="Q53" s="10">
        <v>46</v>
      </c>
      <c r="R53" s="11">
        <v>5.7</v>
      </c>
      <c r="S53" s="12">
        <v>59493</v>
      </c>
      <c r="T53" s="13">
        <v>2.5</v>
      </c>
      <c r="U53" s="13" t="s">
        <v>226</v>
      </c>
      <c r="V53" s="16">
        <v>1562</v>
      </c>
      <c r="W53" s="14">
        <v>16</v>
      </c>
      <c r="X53" s="151">
        <v>114</v>
      </c>
      <c r="Y53" s="12">
        <v>40605895</v>
      </c>
      <c r="Z53" s="14">
        <v>79</v>
      </c>
      <c r="AA53" s="15">
        <v>9.1</v>
      </c>
      <c r="AB53" s="15">
        <v>3.6214</v>
      </c>
      <c r="AC53" s="15">
        <v>48.4</v>
      </c>
      <c r="AD53" s="15">
        <v>51.603920390947067</v>
      </c>
      <c r="AE53" s="15">
        <v>3.99</v>
      </c>
      <c r="AF53" s="15">
        <v>11.889099999999999</v>
      </c>
      <c r="AG53" s="8">
        <v>2.7902577441475529</v>
      </c>
      <c r="AH53" s="15">
        <v>27.168800000000001</v>
      </c>
      <c r="AI53" s="152">
        <v>46503000</v>
      </c>
      <c r="AJ53" s="152">
        <v>73258000</v>
      </c>
      <c r="AK53" s="152">
        <v>4245000</v>
      </c>
      <c r="AL53" s="152">
        <v>4571000</v>
      </c>
      <c r="AM53" s="153">
        <v>959.68927146756243</v>
      </c>
      <c r="AN53" s="155">
        <v>4763</v>
      </c>
      <c r="AO53" s="152">
        <v>5421000</v>
      </c>
      <c r="AP53" s="153">
        <v>4742.7821522309714</v>
      </c>
      <c r="AQ53" s="152">
        <v>1143</v>
      </c>
      <c r="AR53" s="152">
        <v>2437000</v>
      </c>
      <c r="AS53" s="159">
        <v>4759.765625</v>
      </c>
      <c r="AT53" s="21">
        <v>512</v>
      </c>
      <c r="AU53" s="21">
        <v>1373000</v>
      </c>
      <c r="AV53" s="153">
        <v>274600</v>
      </c>
      <c r="AW53" s="167">
        <v>5</v>
      </c>
      <c r="AX53" s="17">
        <v>144.48066294739894</v>
      </c>
      <c r="AY53" s="81">
        <v>18.244803695150118</v>
      </c>
      <c r="AZ53" s="152">
        <v>2567000</v>
      </c>
      <c r="BA53" s="171">
        <v>5.5201926798847358</v>
      </c>
      <c r="BB53" s="174">
        <v>1187000</v>
      </c>
      <c r="BC53" s="82">
        <v>2.552578383725431</v>
      </c>
      <c r="BD53" s="166">
        <v>4238000</v>
      </c>
      <c r="BE53" s="82">
        <v>9.1135865124080695</v>
      </c>
      <c r="BF53" s="166">
        <v>6631000</v>
      </c>
      <c r="BG53" s="82">
        <v>14.259601737559674</v>
      </c>
      <c r="BH53" s="152">
        <v>6179000</v>
      </c>
      <c r="BI53" s="82">
        <v>13.287600533310396</v>
      </c>
      <c r="BJ53" s="152">
        <v>13747000</v>
      </c>
      <c r="BK53" s="82">
        <v>29.562169369059394</v>
      </c>
      <c r="BL53" s="152">
        <v>4611000</v>
      </c>
      <c r="BM53" s="82">
        <v>9.9157025504279392</v>
      </c>
      <c r="BN53" s="179">
        <v>3576000</v>
      </c>
      <c r="BO53" s="172">
        <v>7.6899918283084592</v>
      </c>
      <c r="BP53" s="182">
        <v>3054000</v>
      </c>
      <c r="BQ53" s="183">
        <v>6.5674594641090707</v>
      </c>
      <c r="BR53" s="185">
        <v>196.17883072220098</v>
      </c>
      <c r="BS53" s="186">
        <v>323.8823079862438</v>
      </c>
      <c r="BT53" s="186">
        <v>273.29002674818497</v>
      </c>
      <c r="BU53" s="113">
        <v>233.39701948796332</v>
      </c>
      <c r="BV53" s="113">
        <v>506.76346962170425</v>
      </c>
      <c r="BW53" s="113">
        <v>472.2200993504012</v>
      </c>
      <c r="BX53" s="113">
        <v>90.714558654948419</v>
      </c>
      <c r="BY53" s="113">
        <v>352.38823079862436</v>
      </c>
      <c r="BZ53" s="114">
        <v>38.517386320213987</v>
      </c>
      <c r="CA53" s="113">
        <v>1050.5922812380588</v>
      </c>
      <c r="CB53" s="158">
        <v>511.70100000000002</v>
      </c>
      <c r="CC53" s="158">
        <v>610.66999999999996</v>
      </c>
      <c r="CD53" s="193">
        <v>529.28826369934916</v>
      </c>
      <c r="CE53" s="68">
        <v>50.599677482504113</v>
      </c>
      <c r="CF53" s="164">
        <v>3206.3208126256923</v>
      </c>
      <c r="CG53" s="8">
        <v>31.130020958284938</v>
      </c>
      <c r="CH53" s="21">
        <v>2250.5</v>
      </c>
      <c r="CI53" s="8">
        <v>21.850000751873878</v>
      </c>
      <c r="CJ53" s="20">
        <v>4842.95</v>
      </c>
      <c r="CK53" s="8">
        <v>47.019978289841191</v>
      </c>
      <c r="CL53" s="16">
        <v>14175</v>
      </c>
      <c r="CM53" s="15">
        <v>37.495590828924165</v>
      </c>
      <c r="CN53" s="197">
        <v>1469.6499999999999</v>
      </c>
      <c r="CO53" s="198">
        <v>112.31562858234619</v>
      </c>
      <c r="CP53" s="199">
        <v>517.94000000000005</v>
      </c>
      <c r="CQ53" s="202">
        <v>1</v>
      </c>
      <c r="CR53" s="203">
        <v>15</v>
      </c>
      <c r="CS53" s="220">
        <v>1</v>
      </c>
      <c r="CT53" s="206">
        <v>2.0238770685579195</v>
      </c>
      <c r="CU53" s="166">
        <v>9382000</v>
      </c>
      <c r="CV53" s="166">
        <v>9906000</v>
      </c>
      <c r="CW53" s="208">
        <v>94.71</v>
      </c>
      <c r="CX53" s="209">
        <v>87.25</v>
      </c>
      <c r="CY53" s="209">
        <v>1.35</v>
      </c>
      <c r="CZ53" s="6" t="s">
        <v>286</v>
      </c>
      <c r="DA53" s="155">
        <v>24000</v>
      </c>
      <c r="DB53" s="155">
        <v>128000</v>
      </c>
      <c r="DC53" s="155">
        <v>0</v>
      </c>
      <c r="DD53" s="155">
        <v>8000</v>
      </c>
      <c r="DE53" s="151">
        <v>4000</v>
      </c>
      <c r="DF53" s="155">
        <v>287407</v>
      </c>
      <c r="DG53" s="10">
        <v>4</v>
      </c>
      <c r="DH53" s="73">
        <v>3740</v>
      </c>
      <c r="DI53" s="14">
        <v>0</v>
      </c>
      <c r="DJ53" s="22">
        <v>9</v>
      </c>
      <c r="DK53" s="17">
        <v>1453.8888888888889</v>
      </c>
      <c r="DL53" s="17">
        <v>44.444444444444443</v>
      </c>
      <c r="DM53" s="17">
        <v>55.555555555555557</v>
      </c>
      <c r="DN53" s="17">
        <v>0</v>
      </c>
      <c r="DO53" s="17">
        <v>0</v>
      </c>
      <c r="DP53" s="17">
        <v>0</v>
      </c>
      <c r="DQ53" s="17">
        <v>44.444444444444443</v>
      </c>
      <c r="DR53" s="17">
        <v>55.555555555555557</v>
      </c>
      <c r="DS53" s="213">
        <v>182</v>
      </c>
      <c r="DT53" s="214">
        <v>71.895604395604394</v>
      </c>
      <c r="DV53" s="24"/>
      <c r="DW53" s="24"/>
    </row>
    <row r="54" spans="1:127" s="25" customFormat="1" ht="15" customHeight="1" x14ac:dyDescent="0.25">
      <c r="A54" s="5" t="s">
        <v>128</v>
      </c>
      <c r="B54" s="6">
        <v>10</v>
      </c>
      <c r="C54" s="7" t="s">
        <v>84</v>
      </c>
      <c r="D54" s="147">
        <v>9259.7000000000007</v>
      </c>
      <c r="E54" s="148">
        <v>4911</v>
      </c>
      <c r="F54" s="93">
        <v>-7.5837410613473848</v>
      </c>
      <c r="G54" s="149">
        <v>0.5</v>
      </c>
      <c r="H54" s="148">
        <v>2405</v>
      </c>
      <c r="I54" s="103">
        <v>48.971696192221543</v>
      </c>
      <c r="J54" s="150">
        <v>2506</v>
      </c>
      <c r="K54" s="9">
        <v>51.02830380777845</v>
      </c>
      <c r="L54" s="104">
        <v>17.980044797393607</v>
      </c>
      <c r="M54" s="104">
        <v>53.34962329464468</v>
      </c>
      <c r="N54" s="104">
        <v>28.670331907961717</v>
      </c>
      <c r="O54" s="8">
        <v>5.7</v>
      </c>
      <c r="P54" s="8">
        <v>1.1000000000000001</v>
      </c>
      <c r="Q54" s="10">
        <v>38</v>
      </c>
      <c r="R54" s="11">
        <v>5</v>
      </c>
      <c r="S54" s="12">
        <v>49753</v>
      </c>
      <c r="T54" s="13">
        <v>2.2999999999999998</v>
      </c>
      <c r="U54" s="13" t="s">
        <v>226</v>
      </c>
      <c r="V54" s="16">
        <v>761</v>
      </c>
      <c r="W54" s="14">
        <v>5</v>
      </c>
      <c r="X54" s="151">
        <v>46</v>
      </c>
      <c r="Y54" s="12">
        <v>4669774</v>
      </c>
      <c r="Z54" s="14">
        <v>96</v>
      </c>
      <c r="AA54" s="15">
        <v>-15.15</v>
      </c>
      <c r="AB54" s="15">
        <v>1.1528</v>
      </c>
      <c r="AC54" s="15">
        <v>42.14</v>
      </c>
      <c r="AD54" s="15">
        <v>57.621265123326125</v>
      </c>
      <c r="AE54" s="15">
        <v>5.5</v>
      </c>
      <c r="AF54" s="15">
        <v>2.6514000000000002</v>
      </c>
      <c r="AG54" s="8">
        <v>5.2126649422088338</v>
      </c>
      <c r="AH54" s="15">
        <v>1.5134000000000001</v>
      </c>
      <c r="AI54" s="152">
        <v>35279000</v>
      </c>
      <c r="AJ54" s="152">
        <v>44881000</v>
      </c>
      <c r="AK54" s="152">
        <v>-4550000</v>
      </c>
      <c r="AL54" s="152">
        <v>1350000</v>
      </c>
      <c r="AM54" s="153">
        <v>768.79271070615039</v>
      </c>
      <c r="AN54" s="155">
        <v>1756</v>
      </c>
      <c r="AO54" s="152">
        <v>6712000</v>
      </c>
      <c r="AP54" s="153">
        <v>5771.2811693895101</v>
      </c>
      <c r="AQ54" s="152">
        <v>1163</v>
      </c>
      <c r="AR54" s="152">
        <v>337000</v>
      </c>
      <c r="AS54" s="159">
        <v>1702.0202020202021</v>
      </c>
      <c r="AT54" s="21">
        <v>198</v>
      </c>
      <c r="AU54" s="21">
        <v>0</v>
      </c>
      <c r="AV54" s="156" t="s">
        <v>74</v>
      </c>
      <c r="AW54" s="166">
        <v>0</v>
      </c>
      <c r="AX54" s="17">
        <v>207.83037028217646</v>
      </c>
      <c r="AY54" s="81">
        <v>33.656036446469251</v>
      </c>
      <c r="AZ54" s="152">
        <v>1204000</v>
      </c>
      <c r="BA54" s="171">
        <v>3.4127951472547409</v>
      </c>
      <c r="BB54" s="174">
        <v>1654000</v>
      </c>
      <c r="BC54" s="82">
        <v>4.6883415062785225</v>
      </c>
      <c r="BD54" s="166">
        <v>101000</v>
      </c>
      <c r="BE54" s="82">
        <v>0.28628929391422658</v>
      </c>
      <c r="BF54" s="166">
        <v>5322000</v>
      </c>
      <c r="BG54" s="82">
        <v>15.085461606054592</v>
      </c>
      <c r="BH54" s="152">
        <v>2801000</v>
      </c>
      <c r="BI54" s="82">
        <v>7.9395674480569181</v>
      </c>
      <c r="BJ54" s="152">
        <v>22644000</v>
      </c>
      <c r="BK54" s="82">
        <v>64.185492786076708</v>
      </c>
      <c r="BL54" s="152">
        <v>1225000</v>
      </c>
      <c r="BM54" s="82">
        <v>3.4723206440091836</v>
      </c>
      <c r="BN54" s="179">
        <v>92000</v>
      </c>
      <c r="BO54" s="172">
        <v>0.26077836673375099</v>
      </c>
      <c r="BP54" s="182">
        <v>224000</v>
      </c>
      <c r="BQ54" s="183">
        <v>0.63493863204739365</v>
      </c>
      <c r="BR54" s="185">
        <v>245.16391773569538</v>
      </c>
      <c r="BS54" s="186">
        <v>20.566076155569132</v>
      </c>
      <c r="BT54" s="186">
        <v>18.733455508043168</v>
      </c>
      <c r="BU54" s="113">
        <v>45.611891671757277</v>
      </c>
      <c r="BV54" s="113">
        <v>1083.6896762370188</v>
      </c>
      <c r="BW54" s="113">
        <v>570.35227041335781</v>
      </c>
      <c r="BX54" s="113">
        <v>336.7949501119935</v>
      </c>
      <c r="BY54" s="113">
        <v>249.44003257992262</v>
      </c>
      <c r="BZ54" s="114">
        <v>63.530849114233355</v>
      </c>
      <c r="CA54" s="113">
        <v>4610.8735491753205</v>
      </c>
      <c r="CB54" s="158">
        <v>764.32548880000002</v>
      </c>
      <c r="CC54" s="158">
        <v>515</v>
      </c>
      <c r="CD54" s="193">
        <v>305.80865603644645</v>
      </c>
      <c r="CE54" s="68">
        <v>33.701249307663716</v>
      </c>
      <c r="CF54" s="164">
        <v>514.8110266558773</v>
      </c>
      <c r="CG54" s="8">
        <v>25.073703321915097</v>
      </c>
      <c r="CH54" s="21">
        <v>607.13</v>
      </c>
      <c r="CI54" s="8">
        <v>29.570068840056223</v>
      </c>
      <c r="CJ54" s="20">
        <v>931.25</v>
      </c>
      <c r="CK54" s="8">
        <v>45.356227838028687</v>
      </c>
      <c r="CL54" s="16">
        <v>5907</v>
      </c>
      <c r="CM54" s="15">
        <v>28.169967834772301</v>
      </c>
      <c r="CN54" s="197">
        <v>2328.886</v>
      </c>
      <c r="CO54" s="198">
        <v>474.21828548157197</v>
      </c>
      <c r="CP54" s="199">
        <v>131</v>
      </c>
      <c r="CQ54" s="202">
        <v>2</v>
      </c>
      <c r="CR54" s="203">
        <v>9</v>
      </c>
      <c r="CS54" s="220">
        <v>2</v>
      </c>
      <c r="CT54" s="206">
        <v>2.187771277599547</v>
      </c>
      <c r="CU54" s="166">
        <v>8938000</v>
      </c>
      <c r="CV54" s="166">
        <v>8938000</v>
      </c>
      <c r="CW54" s="208">
        <v>100</v>
      </c>
      <c r="CX54" s="209">
        <v>128.41</v>
      </c>
      <c r="CY54" s="209">
        <v>0.66</v>
      </c>
      <c r="CZ54" s="6" t="s">
        <v>286</v>
      </c>
      <c r="DA54" s="155">
        <v>129000</v>
      </c>
      <c r="DB54" s="155">
        <v>140000</v>
      </c>
      <c r="DC54" s="155">
        <v>0</v>
      </c>
      <c r="DD54" s="155">
        <v>43327</v>
      </c>
      <c r="DE54" s="151">
        <v>6334</v>
      </c>
      <c r="DF54" s="155" t="s">
        <v>278</v>
      </c>
      <c r="DG54" s="10">
        <v>0</v>
      </c>
      <c r="DH54" s="10">
        <v>0</v>
      </c>
      <c r="DI54" s="14">
        <v>0</v>
      </c>
      <c r="DJ54" s="22">
        <v>9</v>
      </c>
      <c r="DK54" s="17">
        <v>545.66666666666663</v>
      </c>
      <c r="DL54" s="17">
        <v>33.333333333333329</v>
      </c>
      <c r="DM54" s="17">
        <v>66.666666666666657</v>
      </c>
      <c r="DN54" s="17">
        <v>11.111111111111111</v>
      </c>
      <c r="DO54" s="17">
        <v>0</v>
      </c>
      <c r="DP54" s="17">
        <v>0</v>
      </c>
      <c r="DQ54" s="17">
        <v>22.222222222222221</v>
      </c>
      <c r="DR54" s="17">
        <v>77.777777777777786</v>
      </c>
      <c r="DS54" s="213">
        <v>171</v>
      </c>
      <c r="DT54" s="214">
        <v>28.719298245614034</v>
      </c>
      <c r="DV54" s="24"/>
      <c r="DW54" s="24"/>
    </row>
    <row r="55" spans="1:127" s="25" customFormat="1" ht="15" customHeight="1" x14ac:dyDescent="0.25">
      <c r="A55" s="5" t="s">
        <v>129</v>
      </c>
      <c r="B55" s="6">
        <v>6</v>
      </c>
      <c r="C55" s="7" t="s">
        <v>90</v>
      </c>
      <c r="D55" s="147">
        <v>2775.1</v>
      </c>
      <c r="E55" s="148">
        <v>67581</v>
      </c>
      <c r="F55" s="93">
        <v>1.4379418519130029</v>
      </c>
      <c r="G55" s="149">
        <v>24.4</v>
      </c>
      <c r="H55" s="148">
        <v>33819</v>
      </c>
      <c r="I55" s="103">
        <v>50.04217161628268</v>
      </c>
      <c r="J55" s="150">
        <v>33762</v>
      </c>
      <c r="K55" s="9">
        <v>49.95782838371732</v>
      </c>
      <c r="L55" s="104">
        <v>19.354552314999779</v>
      </c>
      <c r="M55" s="104">
        <v>64.424912327429311</v>
      </c>
      <c r="N55" s="104">
        <v>16.220535357570913</v>
      </c>
      <c r="O55" s="8">
        <v>3.7</v>
      </c>
      <c r="P55" s="8">
        <v>6</v>
      </c>
      <c r="Q55" s="10">
        <v>99</v>
      </c>
      <c r="R55" s="11">
        <v>3.9</v>
      </c>
      <c r="S55" s="12">
        <v>61051</v>
      </c>
      <c r="T55" s="13">
        <v>2.8</v>
      </c>
      <c r="U55" s="13" t="s">
        <v>227</v>
      </c>
      <c r="V55" s="16">
        <v>7118</v>
      </c>
      <c r="W55" s="14">
        <v>0</v>
      </c>
      <c r="X55" s="151">
        <v>0</v>
      </c>
      <c r="Y55" s="12">
        <v>0</v>
      </c>
      <c r="Z55" s="14">
        <v>0</v>
      </c>
      <c r="AA55" s="15">
        <v>10.52</v>
      </c>
      <c r="AB55" s="15">
        <v>2.1227999999999998</v>
      </c>
      <c r="AC55" s="15">
        <v>60.92</v>
      </c>
      <c r="AD55" s="15">
        <v>36.090471419825235</v>
      </c>
      <c r="AE55" s="15">
        <v>8.81</v>
      </c>
      <c r="AF55" s="15">
        <v>15.119400000000001</v>
      </c>
      <c r="AG55" s="8">
        <v>2.1416730539562572</v>
      </c>
      <c r="AH55" s="15">
        <v>12.003399999999999</v>
      </c>
      <c r="AI55" s="152">
        <v>101677000</v>
      </c>
      <c r="AJ55" s="152">
        <v>143736000</v>
      </c>
      <c r="AK55" s="152">
        <v>21531000</v>
      </c>
      <c r="AL55" s="152">
        <v>36023000</v>
      </c>
      <c r="AM55" s="153">
        <v>1456.4162691032586</v>
      </c>
      <c r="AN55" s="155">
        <v>24734</v>
      </c>
      <c r="AO55" s="152">
        <v>1878000</v>
      </c>
      <c r="AP55" s="153">
        <v>3009.6153846153848</v>
      </c>
      <c r="AQ55" s="152">
        <v>624</v>
      </c>
      <c r="AR55" s="152">
        <v>5249000</v>
      </c>
      <c r="AS55" s="159">
        <v>3254.184748915065</v>
      </c>
      <c r="AT55" s="21">
        <v>1613</v>
      </c>
      <c r="AU55" s="21">
        <v>0</v>
      </c>
      <c r="AV55" s="156" t="s">
        <v>74</v>
      </c>
      <c r="AW55" s="166">
        <v>0</v>
      </c>
      <c r="AX55" s="17">
        <v>331.68898651216688</v>
      </c>
      <c r="AY55" s="81">
        <v>12.189698390878952</v>
      </c>
      <c r="AZ55" s="152">
        <v>11117000</v>
      </c>
      <c r="BA55" s="171">
        <v>10.933642810075042</v>
      </c>
      <c r="BB55" s="174">
        <v>13167000</v>
      </c>
      <c r="BC55" s="82">
        <v>12.949831328619057</v>
      </c>
      <c r="BD55" s="166">
        <v>17451000</v>
      </c>
      <c r="BE55" s="82">
        <v>17.163173579078848</v>
      </c>
      <c r="BF55" s="166">
        <v>4927000</v>
      </c>
      <c r="BG55" s="82">
        <v>4.8457369906665226</v>
      </c>
      <c r="BH55" s="152">
        <v>14667000</v>
      </c>
      <c r="BI55" s="82">
        <v>14.425091220236633</v>
      </c>
      <c r="BJ55" s="152">
        <v>19093000</v>
      </c>
      <c r="BK55" s="82">
        <v>18.778091407102885</v>
      </c>
      <c r="BL55" s="152">
        <v>2648000</v>
      </c>
      <c r="BM55" s="82">
        <v>2.6043254620022225</v>
      </c>
      <c r="BN55" s="179" t="s">
        <v>74</v>
      </c>
      <c r="BO55" s="178" t="s">
        <v>74</v>
      </c>
      <c r="BP55" s="182">
        <v>15508000</v>
      </c>
      <c r="BQ55" s="183">
        <v>15.252220266136884</v>
      </c>
      <c r="BR55" s="185">
        <v>164.49889761915333</v>
      </c>
      <c r="BS55" s="186">
        <v>258.22346517512318</v>
      </c>
      <c r="BT55" s="187" t="s">
        <v>74</v>
      </c>
      <c r="BU55" s="113">
        <v>229.47278081117474</v>
      </c>
      <c r="BV55" s="113">
        <v>72.905106464834788</v>
      </c>
      <c r="BW55" s="113">
        <v>217.02845474319705</v>
      </c>
      <c r="BX55" s="113">
        <v>194.83286722599547</v>
      </c>
      <c r="BY55" s="113">
        <v>39.182610497033188</v>
      </c>
      <c r="BZ55" s="114">
        <v>34.284784184904041</v>
      </c>
      <c r="CA55" s="113">
        <v>282.52023497728652</v>
      </c>
      <c r="CB55" s="158" t="s">
        <v>74</v>
      </c>
      <c r="CC55" s="158">
        <v>931.02</v>
      </c>
      <c r="CD55" s="193">
        <v>579.20271690790003</v>
      </c>
      <c r="CE55" s="68">
        <v>41.390365331090379</v>
      </c>
      <c r="CF55" s="164">
        <v>8736.6110109339679</v>
      </c>
      <c r="CG55" s="8">
        <v>22.861366807492136</v>
      </c>
      <c r="CH55" s="21">
        <v>6562</v>
      </c>
      <c r="CI55" s="8">
        <v>17.170993283667581</v>
      </c>
      <c r="CJ55" s="20">
        <v>22917</v>
      </c>
      <c r="CK55" s="8">
        <v>59.967639908840283</v>
      </c>
      <c r="CL55" s="16">
        <v>59595</v>
      </c>
      <c r="CM55" s="15">
        <v>65.626310932125179</v>
      </c>
      <c r="CN55" s="197">
        <v>1055.67</v>
      </c>
      <c r="CO55" s="198">
        <v>15.620810582856128</v>
      </c>
      <c r="CP55" s="199">
        <v>289.20999999999998</v>
      </c>
      <c r="CQ55" s="202">
        <v>0</v>
      </c>
      <c r="CR55" s="203">
        <v>25</v>
      </c>
      <c r="CS55" s="220">
        <v>2</v>
      </c>
      <c r="CT55" s="206">
        <v>2.1553233258055471</v>
      </c>
      <c r="CU55" s="166">
        <v>25611000</v>
      </c>
      <c r="CV55" s="166">
        <v>22220000</v>
      </c>
      <c r="CW55" s="208">
        <v>115.26</v>
      </c>
      <c r="CX55" s="209">
        <v>62.49</v>
      </c>
      <c r="CY55" s="209">
        <v>1.89</v>
      </c>
      <c r="CZ55" s="6" t="s">
        <v>286</v>
      </c>
      <c r="DA55" s="155">
        <v>45000</v>
      </c>
      <c r="DB55" s="155">
        <v>332000</v>
      </c>
      <c r="DC55" s="155">
        <v>0</v>
      </c>
      <c r="DD55" s="155">
        <v>37000</v>
      </c>
      <c r="DE55" s="151">
        <v>8000</v>
      </c>
      <c r="DF55" s="155">
        <v>331682.81150000001</v>
      </c>
      <c r="DG55" s="10">
        <v>11</v>
      </c>
      <c r="DH55" s="73">
        <v>64555</v>
      </c>
      <c r="DI55" s="14">
        <v>2</v>
      </c>
      <c r="DJ55" s="22">
        <v>12</v>
      </c>
      <c r="DK55" s="17">
        <v>5631.75</v>
      </c>
      <c r="DL55" s="17">
        <v>41.666666666666671</v>
      </c>
      <c r="DM55" s="17">
        <v>58.333333333333336</v>
      </c>
      <c r="DN55" s="17">
        <v>0</v>
      </c>
      <c r="DO55" s="17">
        <v>0</v>
      </c>
      <c r="DP55" s="17">
        <v>0</v>
      </c>
      <c r="DQ55" s="17">
        <v>33.333333333333329</v>
      </c>
      <c r="DR55" s="17">
        <v>58.333333333333336</v>
      </c>
      <c r="DS55" s="213">
        <v>342</v>
      </c>
      <c r="DT55" s="214">
        <v>197.60526315789474</v>
      </c>
      <c r="DV55" s="24"/>
      <c r="DW55" s="24"/>
    </row>
    <row r="56" spans="1:127" s="25" customFormat="1" ht="15" customHeight="1" x14ac:dyDescent="0.25">
      <c r="A56" s="5" t="s">
        <v>130</v>
      </c>
      <c r="B56" s="6">
        <v>9</v>
      </c>
      <c r="C56" s="7" t="s">
        <v>78</v>
      </c>
      <c r="D56" s="147">
        <v>11325.9</v>
      </c>
      <c r="E56" s="148">
        <v>2883</v>
      </c>
      <c r="F56" s="93">
        <v>-3.2225579053373616</v>
      </c>
      <c r="G56" s="149">
        <v>0.2</v>
      </c>
      <c r="H56" s="148">
        <v>1453</v>
      </c>
      <c r="I56" s="103">
        <v>50.398890045091918</v>
      </c>
      <c r="J56" s="150">
        <v>1430</v>
      </c>
      <c r="K56" s="9">
        <v>49.601109954908082</v>
      </c>
      <c r="L56" s="104">
        <v>16.23309053069719</v>
      </c>
      <c r="M56" s="104">
        <v>61.255636489767603</v>
      </c>
      <c r="N56" s="104">
        <v>22.511272979535207</v>
      </c>
      <c r="O56" s="8">
        <v>6</v>
      </c>
      <c r="P56" s="8">
        <v>3.8</v>
      </c>
      <c r="Q56" s="10">
        <v>26</v>
      </c>
      <c r="R56" s="11">
        <v>3.6</v>
      </c>
      <c r="S56" s="12">
        <v>49956</v>
      </c>
      <c r="T56" s="13">
        <v>2.2999999999999998</v>
      </c>
      <c r="U56" s="13" t="s">
        <v>226</v>
      </c>
      <c r="V56" s="16">
        <v>387</v>
      </c>
      <c r="W56" s="14">
        <v>2</v>
      </c>
      <c r="X56" s="151">
        <v>58</v>
      </c>
      <c r="Y56" s="12">
        <v>7895148</v>
      </c>
      <c r="Z56" s="14">
        <v>16</v>
      </c>
      <c r="AA56" s="15">
        <v>12.89</v>
      </c>
      <c r="AB56" s="15">
        <v>2.6661000000000001</v>
      </c>
      <c r="AC56" s="15">
        <v>29.23</v>
      </c>
      <c r="AD56" s="15">
        <v>70.768558103381267</v>
      </c>
      <c r="AE56" s="15">
        <v>12.52</v>
      </c>
      <c r="AF56" s="15">
        <v>18.016200000000001</v>
      </c>
      <c r="AG56" s="8">
        <v>2.1285389543294069</v>
      </c>
      <c r="AH56" s="15">
        <v>17.1096</v>
      </c>
      <c r="AI56" s="152">
        <v>13270000</v>
      </c>
      <c r="AJ56" s="152">
        <v>20584000</v>
      </c>
      <c r="AK56" s="152">
        <v>1247000</v>
      </c>
      <c r="AL56" s="152">
        <v>805000</v>
      </c>
      <c r="AM56" s="153">
        <v>614.97326203208559</v>
      </c>
      <c r="AN56" s="155">
        <v>1309</v>
      </c>
      <c r="AO56" s="152">
        <v>1348000</v>
      </c>
      <c r="AP56" s="153">
        <v>5048.6891385767794</v>
      </c>
      <c r="AQ56" s="152">
        <v>267</v>
      </c>
      <c r="AR56" s="152">
        <v>367000</v>
      </c>
      <c r="AS56" s="159">
        <v>1645.7399103139014</v>
      </c>
      <c r="AT56" s="21">
        <v>223</v>
      </c>
      <c r="AU56" s="21">
        <v>0</v>
      </c>
      <c r="AV56" s="156" t="s">
        <v>74</v>
      </c>
      <c r="AW56" s="166">
        <v>0</v>
      </c>
      <c r="AX56" s="17">
        <v>153.67528968253967</v>
      </c>
      <c r="AY56" s="81">
        <v>19.022154316271962</v>
      </c>
      <c r="AZ56" s="152">
        <v>1636000</v>
      </c>
      <c r="BA56" s="171">
        <v>12.328560663149963</v>
      </c>
      <c r="BB56" s="174">
        <v>685000</v>
      </c>
      <c r="BC56" s="82">
        <v>5.1620195930670683</v>
      </c>
      <c r="BD56" s="166">
        <v>1103000</v>
      </c>
      <c r="BE56" s="82">
        <v>8.3119819140919375</v>
      </c>
      <c r="BF56" s="166">
        <v>2115000</v>
      </c>
      <c r="BG56" s="82">
        <v>15.938206480783723</v>
      </c>
      <c r="BH56" s="152">
        <v>1365000</v>
      </c>
      <c r="BI56" s="82">
        <v>10.286360211002259</v>
      </c>
      <c r="BJ56" s="152">
        <v>3264000</v>
      </c>
      <c r="BK56" s="82">
        <v>24.596834966088924</v>
      </c>
      <c r="BL56" s="152">
        <v>916000</v>
      </c>
      <c r="BM56" s="82">
        <v>6.9027882441597592</v>
      </c>
      <c r="BN56" s="179">
        <v>1264000</v>
      </c>
      <c r="BO56" s="172">
        <v>9.5252449133383568</v>
      </c>
      <c r="BP56" s="182">
        <v>905000</v>
      </c>
      <c r="BQ56" s="183">
        <v>6.8198944988696306</v>
      </c>
      <c r="BR56" s="185">
        <v>567.46444675685052</v>
      </c>
      <c r="BS56" s="186">
        <v>382.58758237946586</v>
      </c>
      <c r="BT56" s="186">
        <v>438.43218869233436</v>
      </c>
      <c r="BU56" s="113">
        <v>313.90912244190082</v>
      </c>
      <c r="BV56" s="113">
        <v>733.61082206035383</v>
      </c>
      <c r="BW56" s="113">
        <v>473.46514047866805</v>
      </c>
      <c r="BX56" s="113">
        <v>237.59972251127297</v>
      </c>
      <c r="BY56" s="113">
        <v>317.72459243843218</v>
      </c>
      <c r="BZ56" s="114">
        <v>92.61186264308013</v>
      </c>
      <c r="CA56" s="113">
        <v>1132.1540062434963</v>
      </c>
      <c r="CB56" s="158">
        <v>953.89656460000003</v>
      </c>
      <c r="CC56" s="158">
        <v>756</v>
      </c>
      <c r="CD56" s="193">
        <v>253.62872421695951</v>
      </c>
      <c r="CE56" s="68">
        <v>62.288723665952816</v>
      </c>
      <c r="CF56" s="164">
        <v>2403.4165138142107</v>
      </c>
      <c r="CG56" s="8">
        <v>25.098972706198055</v>
      </c>
      <c r="CH56" s="21">
        <v>3556</v>
      </c>
      <c r="CI56" s="8">
        <v>37.135447156264171</v>
      </c>
      <c r="CJ56" s="20">
        <v>3616.3399999999997</v>
      </c>
      <c r="CK56" s="8">
        <v>37.765580137537782</v>
      </c>
      <c r="CL56" s="16">
        <v>3606</v>
      </c>
      <c r="CM56" s="15">
        <v>30.449251247920134</v>
      </c>
      <c r="CN56" s="197">
        <v>941.36000000000013</v>
      </c>
      <c r="CO56" s="198">
        <v>326.52098508498096</v>
      </c>
      <c r="CP56" s="199">
        <v>128.78</v>
      </c>
      <c r="CQ56" s="202">
        <v>1</v>
      </c>
      <c r="CR56" s="203">
        <v>6</v>
      </c>
      <c r="CS56" s="220">
        <v>1</v>
      </c>
      <c r="CT56" s="206">
        <v>6.221202854230377</v>
      </c>
      <c r="CU56" s="166">
        <v>1951000</v>
      </c>
      <c r="CV56" s="166">
        <v>2215000</v>
      </c>
      <c r="CW56" s="208">
        <v>88.08</v>
      </c>
      <c r="CX56" s="209">
        <v>98.64</v>
      </c>
      <c r="CY56" s="209">
        <v>0.74</v>
      </c>
      <c r="CZ56" s="6" t="s">
        <v>286</v>
      </c>
      <c r="DA56" s="155">
        <v>38000</v>
      </c>
      <c r="DB56" s="155">
        <v>90000</v>
      </c>
      <c r="DC56" s="155">
        <v>0</v>
      </c>
      <c r="DD56" s="155">
        <v>9100</v>
      </c>
      <c r="DE56" s="151">
        <v>0</v>
      </c>
      <c r="DF56" s="155">
        <v>246453</v>
      </c>
      <c r="DG56" s="10">
        <v>0</v>
      </c>
      <c r="DH56" s="10">
        <v>0</v>
      </c>
      <c r="DI56" s="14">
        <v>0</v>
      </c>
      <c r="DJ56" s="22">
        <v>8</v>
      </c>
      <c r="DK56" s="17">
        <v>360.375</v>
      </c>
      <c r="DL56" s="17">
        <v>25</v>
      </c>
      <c r="DM56" s="17">
        <v>75</v>
      </c>
      <c r="DN56" s="17">
        <v>0</v>
      </c>
      <c r="DO56" s="17">
        <v>0</v>
      </c>
      <c r="DP56" s="17">
        <v>0</v>
      </c>
      <c r="DQ56" s="17">
        <v>37.5</v>
      </c>
      <c r="DR56" s="17">
        <v>62.5</v>
      </c>
      <c r="DS56" s="213">
        <v>51</v>
      </c>
      <c r="DT56" s="214">
        <v>56.529411764705884</v>
      </c>
      <c r="DV56" s="24"/>
      <c r="DW56" s="24"/>
    </row>
    <row r="57" spans="1:127" s="25" customFormat="1" ht="15" customHeight="1" x14ac:dyDescent="0.25">
      <c r="A57" s="5" t="s">
        <v>131</v>
      </c>
      <c r="B57" s="6">
        <v>7</v>
      </c>
      <c r="C57" s="7" t="s">
        <v>90</v>
      </c>
      <c r="D57" s="147">
        <v>386.2</v>
      </c>
      <c r="E57" s="148">
        <v>192509</v>
      </c>
      <c r="F57" s="93">
        <v>14.69314316013989</v>
      </c>
      <c r="G57" s="149">
        <v>515.5</v>
      </c>
      <c r="H57" s="148">
        <v>95389</v>
      </c>
      <c r="I57" s="103">
        <v>49.550410630152356</v>
      </c>
      <c r="J57" s="150">
        <v>97120</v>
      </c>
      <c r="K57" s="9">
        <v>50.449589369847644</v>
      </c>
      <c r="L57" s="104">
        <v>21.438478201019173</v>
      </c>
      <c r="M57" s="104">
        <v>64.15284480206121</v>
      </c>
      <c r="N57" s="104">
        <v>14.408676996919626</v>
      </c>
      <c r="O57" s="8">
        <v>0.5</v>
      </c>
      <c r="P57" s="8">
        <v>3.4</v>
      </c>
      <c r="Q57" s="10">
        <v>122</v>
      </c>
      <c r="R57" s="11">
        <v>7.3</v>
      </c>
      <c r="S57" s="12">
        <v>74461</v>
      </c>
      <c r="T57" s="13">
        <v>3.2</v>
      </c>
      <c r="U57" s="13" t="s">
        <v>224</v>
      </c>
      <c r="V57" s="16">
        <v>22063</v>
      </c>
      <c r="W57" s="14">
        <v>0</v>
      </c>
      <c r="X57" s="151">
        <v>1676</v>
      </c>
      <c r="Y57" s="12">
        <v>3401528257</v>
      </c>
      <c r="Z57" s="14">
        <v>119</v>
      </c>
      <c r="AA57" s="15">
        <v>7.07</v>
      </c>
      <c r="AB57" s="15">
        <v>2.5373999999999999</v>
      </c>
      <c r="AC57" s="15">
        <v>44.94</v>
      </c>
      <c r="AD57" s="15">
        <v>49.55843043838609</v>
      </c>
      <c r="AE57" s="15">
        <v>5.0999999999999996</v>
      </c>
      <c r="AF57" s="15">
        <v>94.919499999999999</v>
      </c>
      <c r="AG57" s="8">
        <v>0.2283281045208965</v>
      </c>
      <c r="AH57" s="15">
        <v>35.785499999999999</v>
      </c>
      <c r="AI57" s="152">
        <v>156704000</v>
      </c>
      <c r="AJ57" s="152">
        <v>364382000</v>
      </c>
      <c r="AK57" s="152">
        <v>48334000</v>
      </c>
      <c r="AL57" s="152">
        <v>73018000</v>
      </c>
      <c r="AM57" s="153">
        <v>1086.0602094240837</v>
      </c>
      <c r="AN57" s="155">
        <v>67232</v>
      </c>
      <c r="AO57" s="152">
        <v>218000</v>
      </c>
      <c r="AP57" s="153">
        <v>1354.0372670807453</v>
      </c>
      <c r="AQ57" s="152">
        <v>161</v>
      </c>
      <c r="AR57" s="152">
        <v>8795000</v>
      </c>
      <c r="AS57" s="159">
        <v>2197.6511744127938</v>
      </c>
      <c r="AT57" s="21">
        <v>4002</v>
      </c>
      <c r="AU57" s="21">
        <v>0</v>
      </c>
      <c r="AV57" s="156" t="s">
        <v>74</v>
      </c>
      <c r="AW57" s="166">
        <v>0</v>
      </c>
      <c r="AX57" s="17">
        <v>607.44525134400408</v>
      </c>
      <c r="AY57" s="81">
        <v>7.6570680628272259</v>
      </c>
      <c r="AZ57" s="152">
        <v>9496000</v>
      </c>
      <c r="BA57" s="171">
        <v>6.0598325505411479</v>
      </c>
      <c r="BB57" s="174">
        <v>6344000</v>
      </c>
      <c r="BC57" s="82">
        <v>4.0483969777414748</v>
      </c>
      <c r="BD57" s="166">
        <v>38729000</v>
      </c>
      <c r="BE57" s="82">
        <v>24.714748825811721</v>
      </c>
      <c r="BF57" s="166">
        <v>35344000</v>
      </c>
      <c r="BG57" s="82">
        <v>22.554625280784155</v>
      </c>
      <c r="BH57" s="152">
        <v>31662000</v>
      </c>
      <c r="BI57" s="82">
        <v>20.204972432101286</v>
      </c>
      <c r="BJ57" s="152">
        <v>32668000</v>
      </c>
      <c r="BK57" s="82">
        <v>20.846947110475803</v>
      </c>
      <c r="BL57" s="152">
        <v>1560000</v>
      </c>
      <c r="BM57" s="82">
        <v>0.99550745354298542</v>
      </c>
      <c r="BN57" s="179">
        <v>0</v>
      </c>
      <c r="BO57" s="172">
        <v>0</v>
      </c>
      <c r="BP57" s="182" t="s">
        <v>74</v>
      </c>
      <c r="BQ57" s="183" t="s">
        <v>74</v>
      </c>
      <c r="BR57" s="185">
        <v>49.327563906103094</v>
      </c>
      <c r="BS57" s="186">
        <v>201.18020456186463</v>
      </c>
      <c r="BT57" s="187" t="s">
        <v>74</v>
      </c>
      <c r="BU57" s="188" t="s">
        <v>74</v>
      </c>
      <c r="BV57" s="113">
        <v>183.5966110675345</v>
      </c>
      <c r="BW57" s="113">
        <v>164.47023256055562</v>
      </c>
      <c r="BX57" s="113">
        <v>32.954303435164071</v>
      </c>
      <c r="BY57" s="113">
        <v>8.1035172381550993</v>
      </c>
      <c r="BZ57" s="114">
        <v>36.83464149728065</v>
      </c>
      <c r="CA57" s="113">
        <v>169.69596226669921</v>
      </c>
      <c r="CB57" s="158" t="s">
        <v>74</v>
      </c>
      <c r="CC57" s="158" t="s">
        <v>74</v>
      </c>
      <c r="CD57" s="193">
        <v>433.91539742979535</v>
      </c>
      <c r="CE57" s="68">
        <v>48.370264925857477</v>
      </c>
      <c r="CF57" s="164">
        <v>15215.861197344722</v>
      </c>
      <c r="CG57" s="8">
        <v>18.266675220600874</v>
      </c>
      <c r="CH57" s="21">
        <v>21561.03</v>
      </c>
      <c r="CI57" s="8">
        <v>25.884064485312301</v>
      </c>
      <c r="CJ57" s="20">
        <v>46521.579999999994</v>
      </c>
      <c r="CK57" s="8">
        <v>55.849260294086832</v>
      </c>
      <c r="CL57" s="16">
        <v>68972</v>
      </c>
      <c r="CM57" s="15">
        <v>58.07429101664443</v>
      </c>
      <c r="CN57" s="197">
        <v>1023.4499999999999</v>
      </c>
      <c r="CO57" s="198">
        <v>5.3163748188396385</v>
      </c>
      <c r="CP57" s="199">
        <v>1178</v>
      </c>
      <c r="CQ57" s="202">
        <v>0</v>
      </c>
      <c r="CR57" s="203">
        <v>31</v>
      </c>
      <c r="CS57" s="220">
        <v>4</v>
      </c>
      <c r="CT57" s="206">
        <v>5.3015980107839882</v>
      </c>
      <c r="CU57" s="166">
        <v>37995000</v>
      </c>
      <c r="CV57" s="166">
        <v>21687000</v>
      </c>
      <c r="CW57" s="208">
        <v>175.2</v>
      </c>
      <c r="CX57" s="209">
        <v>107.53</v>
      </c>
      <c r="CY57" s="209">
        <v>0</v>
      </c>
      <c r="CZ57" s="6" t="s">
        <v>286</v>
      </c>
      <c r="DA57" s="155">
        <v>107000</v>
      </c>
      <c r="DB57" s="155">
        <v>460000</v>
      </c>
      <c r="DC57" s="155">
        <v>0</v>
      </c>
      <c r="DD57" s="155">
        <v>81000</v>
      </c>
      <c r="DE57" s="151">
        <v>11000</v>
      </c>
      <c r="DF57" s="155">
        <v>425331</v>
      </c>
      <c r="DG57" s="10">
        <v>0</v>
      </c>
      <c r="DH57" s="10">
        <v>0</v>
      </c>
      <c r="DI57" s="14">
        <v>0</v>
      </c>
      <c r="DJ57" s="22">
        <v>13</v>
      </c>
      <c r="DK57" s="17">
        <v>14808.384615384615</v>
      </c>
      <c r="DL57" s="17">
        <v>46.153846153846153</v>
      </c>
      <c r="DM57" s="17">
        <v>53.846153846153847</v>
      </c>
      <c r="DN57" s="17">
        <v>0</v>
      </c>
      <c r="DO57" s="17">
        <v>0</v>
      </c>
      <c r="DP57" s="17">
        <v>7.6923076923076925</v>
      </c>
      <c r="DQ57" s="17">
        <v>53.846153846153847</v>
      </c>
      <c r="DR57" s="17">
        <v>38.461538461538467</v>
      </c>
      <c r="DS57" s="213">
        <v>564</v>
      </c>
      <c r="DT57" s="214">
        <v>341.32801418439715</v>
      </c>
      <c r="DV57" s="24"/>
      <c r="DW57" s="24"/>
    </row>
    <row r="58" spans="1:127" s="25" customFormat="1" ht="15" customHeight="1" x14ac:dyDescent="0.25">
      <c r="A58" s="5" t="s">
        <v>132</v>
      </c>
      <c r="B58" s="6">
        <v>11</v>
      </c>
      <c r="C58" s="7" t="s">
        <v>84</v>
      </c>
      <c r="D58" s="147">
        <v>7140.9</v>
      </c>
      <c r="E58" s="148">
        <v>19216</v>
      </c>
      <c r="F58" s="93">
        <v>2.4689383032048209</v>
      </c>
      <c r="G58" s="149">
        <v>2.7</v>
      </c>
      <c r="H58" s="148">
        <v>9514</v>
      </c>
      <c r="I58" s="103">
        <v>49.51082431307244</v>
      </c>
      <c r="J58" s="150">
        <v>9702</v>
      </c>
      <c r="K58" s="9">
        <v>50.48917568692756</v>
      </c>
      <c r="L58" s="104">
        <v>19.275603663613655</v>
      </c>
      <c r="M58" s="104">
        <v>57.296003330557866</v>
      </c>
      <c r="N58" s="104">
        <v>23.428393005828475</v>
      </c>
      <c r="O58" s="8">
        <v>4.4000000000000004</v>
      </c>
      <c r="P58" s="8">
        <v>31.1</v>
      </c>
      <c r="Q58" s="10">
        <v>32</v>
      </c>
      <c r="R58" s="11">
        <v>3.4</v>
      </c>
      <c r="S58" s="12">
        <v>50319</v>
      </c>
      <c r="T58" s="13">
        <v>2.4</v>
      </c>
      <c r="U58" s="13" t="s">
        <v>226</v>
      </c>
      <c r="V58" s="16">
        <v>2128</v>
      </c>
      <c r="W58" s="14">
        <v>0</v>
      </c>
      <c r="X58" s="151">
        <v>0</v>
      </c>
      <c r="Y58" s="12">
        <v>0</v>
      </c>
      <c r="Z58" s="14">
        <v>0</v>
      </c>
      <c r="AA58" s="66">
        <v>5.24</v>
      </c>
      <c r="AB58" s="66">
        <v>1.5609</v>
      </c>
      <c r="AC58" s="66">
        <v>39.04</v>
      </c>
      <c r="AD58" s="66">
        <v>60.954477521509062</v>
      </c>
      <c r="AE58" s="66">
        <v>12.58</v>
      </c>
      <c r="AF58" s="66">
        <v>9.5618999999999996</v>
      </c>
      <c r="AG58" s="66">
        <v>3.7856090576531538</v>
      </c>
      <c r="AH58" s="8">
        <v>11.795999999999999</v>
      </c>
      <c r="AI58" s="12">
        <v>58811000</v>
      </c>
      <c r="AJ58" s="12">
        <v>99028000</v>
      </c>
      <c r="AK58" s="152">
        <v>1605000</v>
      </c>
      <c r="AL58" s="12">
        <v>5199000</v>
      </c>
      <c r="AM58" s="30">
        <v>648.90164752870692</v>
      </c>
      <c r="AN58" s="155">
        <v>8012</v>
      </c>
      <c r="AO58" s="12">
        <v>7217000</v>
      </c>
      <c r="AP58" s="30">
        <v>2848.0662983425414</v>
      </c>
      <c r="AQ58" s="12">
        <v>2534</v>
      </c>
      <c r="AR58" s="12">
        <v>1317000</v>
      </c>
      <c r="AS58" s="159">
        <v>1714.84375</v>
      </c>
      <c r="AT58" s="163">
        <v>768</v>
      </c>
      <c r="AU58" s="21">
        <v>21000</v>
      </c>
      <c r="AV58" s="30">
        <v>21000</v>
      </c>
      <c r="AW58" s="64">
        <v>1</v>
      </c>
      <c r="AX58" s="12">
        <v>277.74038930457749</v>
      </c>
      <c r="AY58" s="81">
        <v>24.73789316025961</v>
      </c>
      <c r="AZ58" s="152">
        <v>8074000</v>
      </c>
      <c r="BA58" s="172">
        <v>13.72872421825849</v>
      </c>
      <c r="BB58" s="174">
        <v>716000</v>
      </c>
      <c r="BC58" s="176">
        <v>1.2174593188349119</v>
      </c>
      <c r="BD58" s="166">
        <v>7462000</v>
      </c>
      <c r="BE58" s="176">
        <v>12.688102565846526</v>
      </c>
      <c r="BF58" s="166">
        <v>1718000</v>
      </c>
      <c r="BG58" s="176">
        <v>2.9212222203329308</v>
      </c>
      <c r="BH58" s="152">
        <v>6747000</v>
      </c>
      <c r="BI58" s="176">
        <v>11.472343609188759</v>
      </c>
      <c r="BJ58" s="152">
        <v>11923000</v>
      </c>
      <c r="BK58" s="176">
        <v>20.273418238084712</v>
      </c>
      <c r="BL58" s="152">
        <v>4120000</v>
      </c>
      <c r="BM58" s="176">
        <v>7.0054921698321744</v>
      </c>
      <c r="BN58" s="179">
        <v>8533000</v>
      </c>
      <c r="BO58" s="172">
        <v>14.509190457567462</v>
      </c>
      <c r="BP58" s="182">
        <v>1895000</v>
      </c>
      <c r="BQ58" s="184">
        <v>3.2221863256873715</v>
      </c>
      <c r="BR58" s="185">
        <v>420.17069109075771</v>
      </c>
      <c r="BS58" s="190">
        <v>388.32223147377186</v>
      </c>
      <c r="BT58" s="190">
        <v>444.05703580349706</v>
      </c>
      <c r="BU58" s="191">
        <v>98.615736885928399</v>
      </c>
      <c r="BV58" s="191">
        <v>89.404662781015816</v>
      </c>
      <c r="BW58" s="191">
        <v>351.1136552872606</v>
      </c>
      <c r="BX58" s="191">
        <v>37.26061615320566</v>
      </c>
      <c r="BY58" s="191">
        <v>214.40466278101582</v>
      </c>
      <c r="BZ58" s="114">
        <v>20.763946711074105</v>
      </c>
      <c r="CA58" s="191">
        <v>620.47252289758535</v>
      </c>
      <c r="CB58" s="158">
        <v>938.66459999999995</v>
      </c>
      <c r="CC58" s="158">
        <v>810.92</v>
      </c>
      <c r="CD58" s="195">
        <v>321.26809785322018</v>
      </c>
      <c r="CE58" s="68">
        <v>52.915977158125251</v>
      </c>
      <c r="CF58" s="164">
        <v>2952.3810595063869</v>
      </c>
      <c r="CG58" s="8">
        <v>20.155136616458911</v>
      </c>
      <c r="CH58" s="21">
        <v>4803.8999999999996</v>
      </c>
      <c r="CI58" s="8">
        <v>32.794974239536337</v>
      </c>
      <c r="CJ58" s="20">
        <v>6892</v>
      </c>
      <c r="CK58" s="8">
        <v>47.049889144004759</v>
      </c>
      <c r="CL58" s="16">
        <v>16220</v>
      </c>
      <c r="CM58" s="15">
        <v>34.642416769420471</v>
      </c>
      <c r="CN58" s="197">
        <v>2748</v>
      </c>
      <c r="CO58" s="198">
        <v>143.00582847626978</v>
      </c>
      <c r="CP58" s="200">
        <v>233</v>
      </c>
      <c r="CQ58" s="202">
        <v>4</v>
      </c>
      <c r="CR58" s="203">
        <v>16</v>
      </c>
      <c r="CS58" s="220">
        <v>3</v>
      </c>
      <c r="CT58" s="206">
        <v>2.2541762904871891</v>
      </c>
      <c r="CU58" s="166">
        <v>10522000</v>
      </c>
      <c r="CV58" s="166">
        <v>8581000</v>
      </c>
      <c r="CW58" s="209">
        <v>122.62</v>
      </c>
      <c r="CX58" s="209">
        <v>245.67</v>
      </c>
      <c r="CY58" s="209">
        <v>2.78</v>
      </c>
      <c r="CZ58" s="6" t="s">
        <v>286</v>
      </c>
      <c r="DA58" s="155">
        <v>11000</v>
      </c>
      <c r="DB58" s="155">
        <v>143000</v>
      </c>
      <c r="DC58" s="155">
        <v>0</v>
      </c>
      <c r="DD58" s="155">
        <v>15000</v>
      </c>
      <c r="DE58" s="151">
        <v>0</v>
      </c>
      <c r="DF58" s="155">
        <v>296400</v>
      </c>
      <c r="DG58" s="10">
        <v>0</v>
      </c>
      <c r="DH58" s="10">
        <v>0</v>
      </c>
      <c r="DI58" s="14">
        <v>0</v>
      </c>
      <c r="DJ58" s="22">
        <v>12</v>
      </c>
      <c r="DK58" s="17">
        <v>1601.3333333333333</v>
      </c>
      <c r="DL58" s="17">
        <v>33.333333333333329</v>
      </c>
      <c r="DM58" s="17">
        <v>66.666666666666657</v>
      </c>
      <c r="DN58" s="17">
        <v>0</v>
      </c>
      <c r="DO58" s="17">
        <v>0</v>
      </c>
      <c r="DP58" s="17">
        <v>0</v>
      </c>
      <c r="DQ58" s="17">
        <v>36.363636363636367</v>
      </c>
      <c r="DR58" s="17">
        <v>63.636363636363633</v>
      </c>
      <c r="DS58" s="213">
        <v>198</v>
      </c>
      <c r="DT58" s="214">
        <v>97.050505050505052</v>
      </c>
      <c r="DV58" s="24"/>
      <c r="DW58" s="24"/>
    </row>
    <row r="59" spans="1:127" s="25" customFormat="1" ht="15" customHeight="1" x14ac:dyDescent="0.25">
      <c r="A59" s="5" t="s">
        <v>133</v>
      </c>
      <c r="B59" s="6">
        <v>7</v>
      </c>
      <c r="C59" s="7" t="s">
        <v>90</v>
      </c>
      <c r="D59" s="147">
        <v>455</v>
      </c>
      <c r="E59" s="148">
        <v>152225</v>
      </c>
      <c r="F59" s="93">
        <v>2.0870078396920455</v>
      </c>
      <c r="G59" s="149">
        <v>333.4</v>
      </c>
      <c r="H59" s="148">
        <v>74967</v>
      </c>
      <c r="I59" s="103">
        <v>49.247495483659058</v>
      </c>
      <c r="J59" s="150">
        <v>77258</v>
      </c>
      <c r="K59" s="9">
        <v>50.752504516340949</v>
      </c>
      <c r="L59" s="104">
        <v>19.171620955821975</v>
      </c>
      <c r="M59" s="104">
        <v>63.114468714074555</v>
      </c>
      <c r="N59" s="104">
        <v>17.713910330103467</v>
      </c>
      <c r="O59" s="8">
        <v>0.5</v>
      </c>
      <c r="P59" s="8">
        <v>19.5</v>
      </c>
      <c r="Q59" s="10">
        <v>120</v>
      </c>
      <c r="R59" s="11">
        <v>2.7</v>
      </c>
      <c r="S59" s="12">
        <v>71709</v>
      </c>
      <c r="T59" s="13">
        <v>2.9</v>
      </c>
      <c r="U59" s="13" t="s">
        <v>224</v>
      </c>
      <c r="V59" s="16">
        <v>14269</v>
      </c>
      <c r="W59" s="14">
        <v>0</v>
      </c>
      <c r="X59" s="151">
        <v>629</v>
      </c>
      <c r="Y59" s="12">
        <v>613156171</v>
      </c>
      <c r="Z59" s="14">
        <v>87</v>
      </c>
      <c r="AA59" s="15">
        <v>-1.89</v>
      </c>
      <c r="AB59" s="15">
        <v>6.4012000000000002</v>
      </c>
      <c r="AC59" s="15">
        <v>73.760000000000005</v>
      </c>
      <c r="AD59" s="15">
        <v>26.370788184651921</v>
      </c>
      <c r="AE59" s="15">
        <v>2.29</v>
      </c>
      <c r="AF59" s="15">
        <v>23.428000000000001</v>
      </c>
      <c r="AG59" s="8">
        <v>0.54712508683104288</v>
      </c>
      <c r="AH59" s="15">
        <v>21.57</v>
      </c>
      <c r="AI59" s="152">
        <v>144881000</v>
      </c>
      <c r="AJ59" s="152">
        <v>168425000</v>
      </c>
      <c r="AK59" s="152">
        <v>-6057000</v>
      </c>
      <c r="AL59" s="152">
        <v>64982000</v>
      </c>
      <c r="AM59" s="153">
        <v>1249.2694555521377</v>
      </c>
      <c r="AN59" s="155">
        <v>52016</v>
      </c>
      <c r="AO59" s="152">
        <v>620000</v>
      </c>
      <c r="AP59" s="153">
        <v>1980.8306709265175</v>
      </c>
      <c r="AQ59" s="152">
        <v>313</v>
      </c>
      <c r="AR59" s="152">
        <v>8425000</v>
      </c>
      <c r="AS59" s="159">
        <v>3193.7073540561032</v>
      </c>
      <c r="AT59" s="21">
        <v>2638</v>
      </c>
      <c r="AU59" s="21">
        <v>0</v>
      </c>
      <c r="AV59" s="156" t="s">
        <v>74</v>
      </c>
      <c r="AW59" s="166">
        <v>0</v>
      </c>
      <c r="AX59" s="17">
        <v>462.05281685399586</v>
      </c>
      <c r="AY59" s="81">
        <v>10.837050138418949</v>
      </c>
      <c r="AZ59" s="152">
        <v>41232000</v>
      </c>
      <c r="BA59" s="171">
        <v>28.378127258336487</v>
      </c>
      <c r="BB59" s="174">
        <v>2424000</v>
      </c>
      <c r="BC59" s="82">
        <v>1.6683299494132626</v>
      </c>
      <c r="BD59" s="166">
        <v>49630000</v>
      </c>
      <c r="BE59" s="82">
        <v>34.158092157335076</v>
      </c>
      <c r="BF59" s="166">
        <v>14404000</v>
      </c>
      <c r="BG59" s="82">
        <v>9.9136240063319452</v>
      </c>
      <c r="BH59" s="152">
        <v>24101000</v>
      </c>
      <c r="BI59" s="82">
        <v>16.587632058914622</v>
      </c>
      <c r="BJ59" s="152">
        <v>11097000</v>
      </c>
      <c r="BK59" s="82">
        <v>7.6375649540589841</v>
      </c>
      <c r="BL59" s="152">
        <v>344000</v>
      </c>
      <c r="BM59" s="82">
        <v>0.23675969579132111</v>
      </c>
      <c r="BN59" s="179" t="s">
        <v>74</v>
      </c>
      <c r="BO59" s="172" t="s">
        <v>74</v>
      </c>
      <c r="BP59" s="182" t="s">
        <v>74</v>
      </c>
      <c r="BQ59" s="183" t="s">
        <v>74</v>
      </c>
      <c r="BR59" s="185">
        <v>270.86221054360323</v>
      </c>
      <c r="BS59" s="186">
        <v>326.0305468878305</v>
      </c>
      <c r="BT59" s="187" t="s">
        <v>74</v>
      </c>
      <c r="BU59" s="188" t="s">
        <v>74</v>
      </c>
      <c r="BV59" s="113">
        <v>94.623090819510594</v>
      </c>
      <c r="BW59" s="113">
        <v>158.32484808671376</v>
      </c>
      <c r="BX59" s="113">
        <v>15.923797011003449</v>
      </c>
      <c r="BY59" s="113">
        <v>2.2598127771391034</v>
      </c>
      <c r="BZ59" s="114">
        <v>40.216784365248806</v>
      </c>
      <c r="CA59" s="113">
        <v>72.898669732304157</v>
      </c>
      <c r="CB59" s="158" t="s">
        <v>74</v>
      </c>
      <c r="CC59" s="158" t="s">
        <v>74</v>
      </c>
      <c r="CD59" s="193">
        <v>568.1328821900953</v>
      </c>
      <c r="CE59" s="68">
        <v>45.057524737375992</v>
      </c>
      <c r="CF59" s="164">
        <v>14297.856182791609</v>
      </c>
      <c r="CG59" s="8">
        <v>20.001517750008492</v>
      </c>
      <c r="CH59" s="21">
        <v>18647</v>
      </c>
      <c r="CI59" s="8">
        <v>26.085610088406103</v>
      </c>
      <c r="CJ59" s="20">
        <v>38539</v>
      </c>
      <c r="CK59" s="8">
        <v>53.912872161585391</v>
      </c>
      <c r="CL59" s="16">
        <v>58502</v>
      </c>
      <c r="CM59" s="15">
        <v>68.857474958121088</v>
      </c>
      <c r="CN59" s="197">
        <v>600.29</v>
      </c>
      <c r="CO59" s="198">
        <v>3.9434389883396284</v>
      </c>
      <c r="CP59" s="199">
        <v>1337.74</v>
      </c>
      <c r="CQ59" s="202">
        <v>3</v>
      </c>
      <c r="CR59" s="203">
        <v>25</v>
      </c>
      <c r="CS59" s="220">
        <v>4</v>
      </c>
      <c r="CT59" s="206">
        <v>5.0814662214028434</v>
      </c>
      <c r="CU59" s="166">
        <v>5888000</v>
      </c>
      <c r="CV59" s="166">
        <v>7375000</v>
      </c>
      <c r="CW59" s="208">
        <v>79.84</v>
      </c>
      <c r="CX59" s="209">
        <v>91.23</v>
      </c>
      <c r="CY59" s="209">
        <v>1.47</v>
      </c>
      <c r="CZ59" s="6" t="s">
        <v>286</v>
      </c>
      <c r="DA59" s="155">
        <v>21000</v>
      </c>
      <c r="DB59" s="155">
        <v>321000</v>
      </c>
      <c r="DC59" s="155">
        <v>0</v>
      </c>
      <c r="DD59" s="155">
        <v>3000</v>
      </c>
      <c r="DE59" s="151">
        <v>0</v>
      </c>
      <c r="DF59" s="155">
        <v>422320</v>
      </c>
      <c r="DG59" s="10">
        <v>0</v>
      </c>
      <c r="DH59" s="10">
        <v>0</v>
      </c>
      <c r="DI59" s="14">
        <v>0</v>
      </c>
      <c r="DJ59" s="22">
        <v>10</v>
      </c>
      <c r="DK59" s="17">
        <v>15222.5</v>
      </c>
      <c r="DL59" s="17">
        <v>60</v>
      </c>
      <c r="DM59" s="17">
        <v>40</v>
      </c>
      <c r="DN59" s="17">
        <v>0</v>
      </c>
      <c r="DO59" s="17">
        <v>0</v>
      </c>
      <c r="DP59" s="17">
        <v>0</v>
      </c>
      <c r="DQ59" s="17">
        <v>80</v>
      </c>
      <c r="DR59" s="17">
        <v>10</v>
      </c>
      <c r="DS59" s="213">
        <v>489</v>
      </c>
      <c r="DT59" s="214">
        <v>311.29856850715748</v>
      </c>
      <c r="DV59" s="24"/>
      <c r="DW59" s="24"/>
    </row>
    <row r="60" spans="1:127" s="25" customFormat="1" ht="15" customHeight="1" x14ac:dyDescent="0.25">
      <c r="A60" s="5" t="s">
        <v>134</v>
      </c>
      <c r="B60" s="6">
        <v>2</v>
      </c>
      <c r="C60" s="7" t="s">
        <v>81</v>
      </c>
      <c r="D60" s="147">
        <v>5.7</v>
      </c>
      <c r="E60" s="148">
        <v>13591</v>
      </c>
      <c r="F60" s="93">
        <v>-7.8388824845731344</v>
      </c>
      <c r="G60" s="149">
        <v>2346.6999999999998</v>
      </c>
      <c r="H60" s="148">
        <v>6661</v>
      </c>
      <c r="I60" s="103">
        <v>49.01037451254507</v>
      </c>
      <c r="J60" s="150">
        <v>6930</v>
      </c>
      <c r="K60" s="9">
        <v>50.989625487454937</v>
      </c>
      <c r="L60" s="104">
        <v>17.254065190199398</v>
      </c>
      <c r="M60" s="104">
        <v>58.994923110882205</v>
      </c>
      <c r="N60" s="104">
        <v>23.751011698918401</v>
      </c>
      <c r="O60" s="8">
        <v>0.6</v>
      </c>
      <c r="P60" s="8">
        <v>28.4</v>
      </c>
      <c r="Q60" s="10">
        <v>125</v>
      </c>
      <c r="R60" s="11">
        <v>3.9</v>
      </c>
      <c r="S60" s="12">
        <v>133603</v>
      </c>
      <c r="T60" s="13">
        <v>2.7</v>
      </c>
      <c r="U60" s="13" t="s">
        <v>228</v>
      </c>
      <c r="V60" s="16">
        <v>1996</v>
      </c>
      <c r="W60" s="14">
        <v>0</v>
      </c>
      <c r="X60" s="151">
        <v>154</v>
      </c>
      <c r="Y60" s="12">
        <v>70746267</v>
      </c>
      <c r="Z60" s="14">
        <v>106</v>
      </c>
      <c r="AA60" s="15">
        <v>-12.99</v>
      </c>
      <c r="AB60" s="15">
        <v>2.2421000000000002</v>
      </c>
      <c r="AC60" s="15">
        <v>84.85</v>
      </c>
      <c r="AD60" s="15">
        <v>15.154091392136026</v>
      </c>
      <c r="AE60" s="15">
        <v>5.92</v>
      </c>
      <c r="AF60" s="15">
        <v>0</v>
      </c>
      <c r="AG60" s="8">
        <v>0</v>
      </c>
      <c r="AH60" s="15">
        <v>18.4664</v>
      </c>
      <c r="AI60" s="152">
        <v>19730000</v>
      </c>
      <c r="AJ60" s="152">
        <v>18820000</v>
      </c>
      <c r="AK60" s="152">
        <v>-2491000</v>
      </c>
      <c r="AL60" s="152">
        <v>9692000</v>
      </c>
      <c r="AM60" s="153">
        <v>1997.1151864825881</v>
      </c>
      <c r="AN60" s="155">
        <v>4853</v>
      </c>
      <c r="AO60" s="152">
        <v>0</v>
      </c>
      <c r="AP60" s="156" t="s">
        <v>74</v>
      </c>
      <c r="AQ60" s="152">
        <v>0</v>
      </c>
      <c r="AR60" s="152">
        <v>261000</v>
      </c>
      <c r="AS60" s="159">
        <v>1208.3333333333333</v>
      </c>
      <c r="AT60" s="21">
        <v>216</v>
      </c>
      <c r="AU60" s="21">
        <v>0</v>
      </c>
      <c r="AV60" s="156" t="s">
        <v>74</v>
      </c>
      <c r="AW60" s="166">
        <v>0</v>
      </c>
      <c r="AX60" s="17">
        <v>981.04201397111058</v>
      </c>
      <c r="AY60" s="81">
        <v>6.5526478466927678</v>
      </c>
      <c r="AZ60" s="152">
        <v>4749000</v>
      </c>
      <c r="BA60" s="171">
        <v>24.069944247339077</v>
      </c>
      <c r="BB60" s="174">
        <v>808000</v>
      </c>
      <c r="BC60" s="82">
        <v>4.0952863659401926</v>
      </c>
      <c r="BD60" s="166">
        <v>3836000</v>
      </c>
      <c r="BE60" s="82">
        <v>19.442473390775469</v>
      </c>
      <c r="BF60" s="166">
        <v>2485000</v>
      </c>
      <c r="BG60" s="82">
        <v>12.59503294475418</v>
      </c>
      <c r="BH60" s="152">
        <v>4206000</v>
      </c>
      <c r="BI60" s="82">
        <v>21.317790167257982</v>
      </c>
      <c r="BJ60" s="152">
        <v>3628000</v>
      </c>
      <c r="BK60" s="82">
        <v>18.388241256969081</v>
      </c>
      <c r="BL60" s="152">
        <v>0</v>
      </c>
      <c r="BM60" s="82">
        <v>0</v>
      </c>
      <c r="BN60" s="179" t="s">
        <v>74</v>
      </c>
      <c r="BO60" s="172" t="s">
        <v>74</v>
      </c>
      <c r="BP60" s="182" t="s">
        <v>74</v>
      </c>
      <c r="BQ60" s="183" t="s">
        <v>74</v>
      </c>
      <c r="BR60" s="185">
        <v>349.4224118902215</v>
      </c>
      <c r="BS60" s="186">
        <v>282.24560370833638</v>
      </c>
      <c r="BT60" s="187" t="s">
        <v>74</v>
      </c>
      <c r="BU60" s="188" t="s">
        <v>74</v>
      </c>
      <c r="BV60" s="113">
        <v>182.84158634390405</v>
      </c>
      <c r="BW60" s="113">
        <v>309.46950187624162</v>
      </c>
      <c r="BX60" s="113">
        <v>59.451107350452503</v>
      </c>
      <c r="BY60" s="113">
        <v>0</v>
      </c>
      <c r="BZ60" s="114">
        <v>25.752336104775218</v>
      </c>
      <c r="CA60" s="113">
        <v>266.94135825178427</v>
      </c>
      <c r="CB60" s="158" t="s">
        <v>74</v>
      </c>
      <c r="CC60" s="158" t="s">
        <v>74</v>
      </c>
      <c r="CD60" s="193">
        <v>655.26478466927676</v>
      </c>
      <c r="CE60" s="68">
        <v>53.089250576718797</v>
      </c>
      <c r="CF60" s="164">
        <v>1210.9295725311022</v>
      </c>
      <c r="CG60" s="8">
        <v>19.884490141434611</v>
      </c>
      <c r="CH60" s="21">
        <v>1518</v>
      </c>
      <c r="CI60" s="8">
        <v>24.926846878142829</v>
      </c>
      <c r="CJ60" s="20">
        <v>3360.89</v>
      </c>
      <c r="CK60" s="8">
        <v>55.188662980422563</v>
      </c>
      <c r="CL60" s="16">
        <v>5624</v>
      </c>
      <c r="CM60" s="15">
        <v>49.715504978662871</v>
      </c>
      <c r="CN60" s="197">
        <v>55.78</v>
      </c>
      <c r="CO60" s="198">
        <v>4.1041865940696054</v>
      </c>
      <c r="CP60" s="199">
        <v>102.6</v>
      </c>
      <c r="CQ60" s="202">
        <v>1</v>
      </c>
      <c r="CR60" s="203">
        <v>5</v>
      </c>
      <c r="CS60" s="220">
        <v>0</v>
      </c>
      <c r="CT60" s="206">
        <v>0.32843202780376957</v>
      </c>
      <c r="CU60" s="166">
        <v>2835000</v>
      </c>
      <c r="CV60" s="166">
        <v>1844000</v>
      </c>
      <c r="CW60" s="208">
        <v>153.74</v>
      </c>
      <c r="CX60" s="209">
        <v>47.61</v>
      </c>
      <c r="CY60" s="209">
        <v>7.26</v>
      </c>
      <c r="CZ60" s="6" t="s">
        <v>286</v>
      </c>
      <c r="DA60" s="155">
        <v>8000</v>
      </c>
      <c r="DB60" s="155">
        <v>167000</v>
      </c>
      <c r="DC60" s="155">
        <v>0</v>
      </c>
      <c r="DD60" s="155">
        <v>0</v>
      </c>
      <c r="DE60" s="151">
        <v>0</v>
      </c>
      <c r="DF60" s="155">
        <v>314969</v>
      </c>
      <c r="DG60" s="10">
        <v>0</v>
      </c>
      <c r="DH60" s="10">
        <v>0</v>
      </c>
      <c r="DI60" s="14">
        <v>0</v>
      </c>
      <c r="DJ60" s="22">
        <v>7</v>
      </c>
      <c r="DK60" s="17">
        <v>1941.5714285714287</v>
      </c>
      <c r="DL60" s="17">
        <v>42.857142857142854</v>
      </c>
      <c r="DM60" s="17">
        <v>57.142857142857139</v>
      </c>
      <c r="DN60" s="17">
        <v>0</v>
      </c>
      <c r="DO60" s="17">
        <v>0</v>
      </c>
      <c r="DP60" s="17">
        <v>14.285714285714285</v>
      </c>
      <c r="DQ60" s="17">
        <v>42.857142857142854</v>
      </c>
      <c r="DR60" s="17">
        <v>42.857142857142854</v>
      </c>
      <c r="DS60" s="213">
        <v>40</v>
      </c>
      <c r="DT60" s="214">
        <v>339.77499999999998</v>
      </c>
      <c r="DV60" s="24"/>
      <c r="DW60" s="24"/>
    </row>
    <row r="61" spans="1:127" s="25" customFormat="1" ht="15" customHeight="1" x14ac:dyDescent="0.25">
      <c r="A61" s="5" t="s">
        <v>135</v>
      </c>
      <c r="B61" s="6">
        <v>3</v>
      </c>
      <c r="C61" s="7" t="s">
        <v>81</v>
      </c>
      <c r="D61" s="147">
        <v>35.200000000000003</v>
      </c>
      <c r="E61" s="148">
        <v>183772</v>
      </c>
      <c r="F61" s="93">
        <v>-5.5467609629736225</v>
      </c>
      <c r="G61" s="149">
        <v>5193.8999999999996</v>
      </c>
      <c r="H61" s="148">
        <v>90096</v>
      </c>
      <c r="I61" s="103">
        <v>49.025966959057968</v>
      </c>
      <c r="J61" s="150">
        <v>93676</v>
      </c>
      <c r="K61" s="9">
        <v>50.974033040942032</v>
      </c>
      <c r="L61" s="104">
        <v>14.734562392529874</v>
      </c>
      <c r="M61" s="104">
        <v>71.546263848682074</v>
      </c>
      <c r="N61" s="104">
        <v>13.719173758788065</v>
      </c>
      <c r="O61" s="8">
        <v>1.1000000000000001</v>
      </c>
      <c r="P61" s="8">
        <v>3.1</v>
      </c>
      <c r="Q61" s="10">
        <v>118</v>
      </c>
      <c r="R61" s="11">
        <v>8.4</v>
      </c>
      <c r="S61" s="12">
        <v>81753</v>
      </c>
      <c r="T61" s="13">
        <v>2.4</v>
      </c>
      <c r="U61" s="13" t="s">
        <v>228</v>
      </c>
      <c r="V61" s="16">
        <v>20405</v>
      </c>
      <c r="W61" s="14">
        <v>0</v>
      </c>
      <c r="X61" s="151">
        <v>1039</v>
      </c>
      <c r="Y61" s="12">
        <v>976157534</v>
      </c>
      <c r="Z61" s="14">
        <v>94</v>
      </c>
      <c r="AA61" s="15">
        <v>-3.4</v>
      </c>
      <c r="AB61" s="15">
        <v>3.8523999999999998</v>
      </c>
      <c r="AC61" s="15">
        <v>82.78</v>
      </c>
      <c r="AD61" s="15">
        <v>17.216289430675889</v>
      </c>
      <c r="AE61" s="15">
        <v>7.91</v>
      </c>
      <c r="AF61" s="15">
        <v>6.3921000000000001</v>
      </c>
      <c r="AG61" s="8">
        <v>1.7835012435189479</v>
      </c>
      <c r="AH61" s="15">
        <v>12.1327</v>
      </c>
      <c r="AI61" s="152">
        <v>247974000</v>
      </c>
      <c r="AJ61" s="152">
        <v>268002000</v>
      </c>
      <c r="AK61" s="152">
        <v>-10744000</v>
      </c>
      <c r="AL61" s="152">
        <v>89558000</v>
      </c>
      <c r="AM61" s="153">
        <v>1214.5104420938433</v>
      </c>
      <c r="AN61" s="155">
        <v>73740</v>
      </c>
      <c r="AO61" s="152">
        <v>0</v>
      </c>
      <c r="AP61" s="156" t="s">
        <v>74</v>
      </c>
      <c r="AQ61" s="152">
        <v>0</v>
      </c>
      <c r="AR61" s="152">
        <v>36593000</v>
      </c>
      <c r="AS61" s="159">
        <v>6395.1415588954915</v>
      </c>
      <c r="AT61" s="21">
        <v>5722</v>
      </c>
      <c r="AU61" s="21">
        <v>0</v>
      </c>
      <c r="AV61" s="156" t="s">
        <v>74</v>
      </c>
      <c r="AW61" s="166">
        <v>0</v>
      </c>
      <c r="AX61" s="17">
        <v>529.77073759225061</v>
      </c>
      <c r="AY61" s="81">
        <v>9.7911581231353413</v>
      </c>
      <c r="AZ61" s="152">
        <v>76925000</v>
      </c>
      <c r="BA61" s="171">
        <v>29.628816503549295</v>
      </c>
      <c r="BB61" s="174">
        <v>10388000</v>
      </c>
      <c r="BC61" s="82">
        <v>4.0010938685585975</v>
      </c>
      <c r="BD61" s="166">
        <v>38329000</v>
      </c>
      <c r="BE61" s="82">
        <v>14.762988726220877</v>
      </c>
      <c r="BF61" s="166">
        <v>37294000</v>
      </c>
      <c r="BG61" s="82">
        <v>14.364342966309618</v>
      </c>
      <c r="BH61" s="152">
        <v>66109000</v>
      </c>
      <c r="BI61" s="82">
        <v>25.462872021230293</v>
      </c>
      <c r="BJ61" s="152">
        <v>20648000</v>
      </c>
      <c r="BK61" s="82">
        <v>7.9528866189832419</v>
      </c>
      <c r="BL61" s="152">
        <v>4229000</v>
      </c>
      <c r="BM61" s="82">
        <v>1.6288627233475457</v>
      </c>
      <c r="BN61" s="179" t="s">
        <v>74</v>
      </c>
      <c r="BO61" s="172" t="s">
        <v>74</v>
      </c>
      <c r="BP61" s="182" t="s">
        <v>74</v>
      </c>
      <c r="BQ61" s="183" t="s">
        <v>74</v>
      </c>
      <c r="BR61" s="185">
        <v>418.58933896349822</v>
      </c>
      <c r="BS61" s="186">
        <v>208.56822584506889</v>
      </c>
      <c r="BT61" s="187" t="s">
        <v>74</v>
      </c>
      <c r="BU61" s="188" t="s">
        <v>74</v>
      </c>
      <c r="BV61" s="113">
        <v>202.93624708878392</v>
      </c>
      <c r="BW61" s="113">
        <v>359.73380057897828</v>
      </c>
      <c r="BX61" s="113">
        <v>56.526565526848486</v>
      </c>
      <c r="BY61" s="113">
        <v>23.012210782926669</v>
      </c>
      <c r="BZ61" s="114">
        <v>57.892388394314693</v>
      </c>
      <c r="CA61" s="113">
        <v>112.35661580654289</v>
      </c>
      <c r="CB61" s="158" t="s">
        <v>74</v>
      </c>
      <c r="CC61" s="158" t="s">
        <v>74</v>
      </c>
      <c r="CD61" s="193">
        <v>511.26932465419037</v>
      </c>
      <c r="CE61" s="68">
        <v>47.094875627945669</v>
      </c>
      <c r="CF61" s="164">
        <v>15096.141475292965</v>
      </c>
      <c r="CG61" s="8">
        <v>23.657899450588406</v>
      </c>
      <c r="CH61" s="21">
        <v>7398</v>
      </c>
      <c r="CI61" s="8">
        <v>11.5937665543146</v>
      </c>
      <c r="CJ61" s="20">
        <v>41316.01</v>
      </c>
      <c r="CK61" s="8">
        <v>64.748333995096999</v>
      </c>
      <c r="CL61" s="16">
        <v>85941</v>
      </c>
      <c r="CM61" s="15">
        <v>58.710045263611079</v>
      </c>
      <c r="CN61" s="197">
        <v>466</v>
      </c>
      <c r="CO61" s="198">
        <v>2.5357508216703306</v>
      </c>
      <c r="CP61" s="199">
        <v>251.14</v>
      </c>
      <c r="CQ61" s="202">
        <v>5</v>
      </c>
      <c r="CR61" s="203">
        <v>21</v>
      </c>
      <c r="CS61" s="220">
        <v>8</v>
      </c>
      <c r="CT61" s="206">
        <v>3.4922231028333663</v>
      </c>
      <c r="CU61" s="166">
        <v>42583000</v>
      </c>
      <c r="CV61" s="166">
        <v>42282000</v>
      </c>
      <c r="CW61" s="208">
        <v>100.71</v>
      </c>
      <c r="CX61" s="209">
        <v>32.51</v>
      </c>
      <c r="CY61" s="209">
        <v>1.39</v>
      </c>
      <c r="CZ61" s="6" t="s">
        <v>286</v>
      </c>
      <c r="DA61" s="155">
        <v>6000</v>
      </c>
      <c r="DB61" s="155">
        <v>520000</v>
      </c>
      <c r="DC61" s="155">
        <v>0</v>
      </c>
      <c r="DD61" s="155">
        <v>19398</v>
      </c>
      <c r="DE61" s="151">
        <v>4164</v>
      </c>
      <c r="DF61" s="155">
        <v>438597</v>
      </c>
      <c r="DG61" s="10">
        <v>5</v>
      </c>
      <c r="DH61" s="73">
        <v>9939</v>
      </c>
      <c r="DI61" s="14">
        <v>1</v>
      </c>
      <c r="DJ61" s="26">
        <v>15</v>
      </c>
      <c r="DK61" s="17">
        <v>12251.466666666667</v>
      </c>
      <c r="DL61" s="17">
        <v>60</v>
      </c>
      <c r="DM61" s="17">
        <v>40</v>
      </c>
      <c r="DN61" s="17">
        <v>0</v>
      </c>
      <c r="DO61" s="17">
        <v>6.666666666666667</v>
      </c>
      <c r="DP61" s="17">
        <v>13.333333333333334</v>
      </c>
      <c r="DQ61" s="17">
        <v>66.666666666666657</v>
      </c>
      <c r="DR61" s="17">
        <v>20</v>
      </c>
      <c r="DS61" s="213">
        <v>1113</v>
      </c>
      <c r="DT61" s="214">
        <v>165.11410601976641</v>
      </c>
      <c r="DV61" s="24"/>
      <c r="DW61" s="24"/>
    </row>
    <row r="62" spans="1:127" s="25" customFormat="1" ht="15" customHeight="1" x14ac:dyDescent="0.25">
      <c r="A62" s="5" t="s">
        <v>136</v>
      </c>
      <c r="B62" s="6">
        <v>11</v>
      </c>
      <c r="C62" s="7" t="s">
        <v>84</v>
      </c>
      <c r="D62" s="147">
        <v>9404.7999999999993</v>
      </c>
      <c r="E62" s="148">
        <v>17919</v>
      </c>
      <c r="F62" s="93">
        <v>6.5655664585191786</v>
      </c>
      <c r="G62" s="149">
        <v>1.9</v>
      </c>
      <c r="H62" s="148">
        <v>8953</v>
      </c>
      <c r="I62" s="103">
        <v>49.963725654333388</v>
      </c>
      <c r="J62" s="150">
        <v>8966</v>
      </c>
      <c r="K62" s="9">
        <v>50.036274345666612</v>
      </c>
      <c r="L62" s="104">
        <v>19.565823985713486</v>
      </c>
      <c r="M62" s="104">
        <v>58.680729951448185</v>
      </c>
      <c r="N62" s="104">
        <v>21.753446062838329</v>
      </c>
      <c r="O62" s="8">
        <v>9.3000000000000007</v>
      </c>
      <c r="P62" s="8">
        <v>3.1</v>
      </c>
      <c r="Q62" s="10">
        <v>11</v>
      </c>
      <c r="R62" s="11">
        <v>2.6</v>
      </c>
      <c r="S62" s="12">
        <v>46904</v>
      </c>
      <c r="T62" s="13">
        <v>2.4</v>
      </c>
      <c r="U62" s="13" t="s">
        <v>224</v>
      </c>
      <c r="V62" s="16">
        <v>1711</v>
      </c>
      <c r="W62" s="14">
        <v>0</v>
      </c>
      <c r="X62" s="151">
        <v>0</v>
      </c>
      <c r="Y62" s="12">
        <v>0</v>
      </c>
      <c r="Z62" s="14">
        <v>0</v>
      </c>
      <c r="AA62" s="15">
        <v>5.42</v>
      </c>
      <c r="AB62" s="15">
        <v>6.6250999999999998</v>
      </c>
      <c r="AC62" s="15">
        <v>51.3</v>
      </c>
      <c r="AD62" s="15">
        <v>48.565132813441444</v>
      </c>
      <c r="AE62" s="15">
        <v>4.38</v>
      </c>
      <c r="AF62" s="15">
        <v>16.975200000000001</v>
      </c>
      <c r="AG62" s="8">
        <v>1.8142675408552695</v>
      </c>
      <c r="AH62" s="15">
        <v>23.154800000000002</v>
      </c>
      <c r="AI62" s="152">
        <v>48384000</v>
      </c>
      <c r="AJ62" s="152">
        <v>58089000</v>
      </c>
      <c r="AK62" s="152">
        <v>2872000</v>
      </c>
      <c r="AL62" s="152">
        <v>6890000</v>
      </c>
      <c r="AM62" s="153">
        <v>1053.3557560006116</v>
      </c>
      <c r="AN62" s="155">
        <v>6541</v>
      </c>
      <c r="AO62" s="152">
        <v>4697000</v>
      </c>
      <c r="AP62" s="153">
        <v>3143.9089692101738</v>
      </c>
      <c r="AQ62" s="152">
        <v>1494</v>
      </c>
      <c r="AR62" s="152">
        <v>2697000</v>
      </c>
      <c r="AS62" s="159">
        <v>4502.5041736227049</v>
      </c>
      <c r="AT62" s="21">
        <v>599</v>
      </c>
      <c r="AU62" s="21">
        <v>0</v>
      </c>
      <c r="AV62" s="156" t="s">
        <v>74</v>
      </c>
      <c r="AW62" s="166">
        <v>0</v>
      </c>
      <c r="AX62" s="17">
        <v>121.91215079809577</v>
      </c>
      <c r="AY62" s="81">
        <v>26.295673444427457</v>
      </c>
      <c r="AZ62" s="152">
        <v>3827000</v>
      </c>
      <c r="BA62" s="171">
        <v>7.9096395502645507</v>
      </c>
      <c r="BB62" s="174">
        <v>4613000</v>
      </c>
      <c r="BC62" s="82">
        <v>9.534143518518519</v>
      </c>
      <c r="BD62" s="166">
        <v>4586000</v>
      </c>
      <c r="BE62" s="82">
        <v>9.4783399470899479</v>
      </c>
      <c r="BF62" s="166">
        <v>1520000</v>
      </c>
      <c r="BG62" s="82">
        <v>3.1415343915343916</v>
      </c>
      <c r="BH62" s="152">
        <v>4096000</v>
      </c>
      <c r="BI62" s="82">
        <v>8.4656084656084651</v>
      </c>
      <c r="BJ62" s="152">
        <v>13544000</v>
      </c>
      <c r="BK62" s="82">
        <v>27.992724867724867</v>
      </c>
      <c r="BL62" s="152">
        <v>2480000</v>
      </c>
      <c r="BM62" s="82">
        <v>5.1256613756613758</v>
      </c>
      <c r="BN62" s="179">
        <v>5387000</v>
      </c>
      <c r="BO62" s="172">
        <v>11.1338458994709</v>
      </c>
      <c r="BP62" s="182">
        <v>3012000</v>
      </c>
      <c r="BQ62" s="183">
        <v>6.225198412698413</v>
      </c>
      <c r="BR62" s="185">
        <v>213.57218594787656</v>
      </c>
      <c r="BS62" s="186">
        <v>255.92946034934985</v>
      </c>
      <c r="BT62" s="186">
        <v>300.63061554774259</v>
      </c>
      <c r="BU62" s="113">
        <v>168.08973715051064</v>
      </c>
      <c r="BV62" s="113">
        <v>84.826162174228472</v>
      </c>
      <c r="BW62" s="113">
        <v>228.58418438528935</v>
      </c>
      <c r="BX62" s="113">
        <v>257.43624086165522</v>
      </c>
      <c r="BY62" s="113">
        <v>138.40058038953066</v>
      </c>
      <c r="BZ62" s="114">
        <v>59.768960321446507</v>
      </c>
      <c r="CA62" s="113">
        <v>755.84575032088844</v>
      </c>
      <c r="CB62" s="194">
        <v>641.56200000000001</v>
      </c>
      <c r="CC62" s="158">
        <v>580</v>
      </c>
      <c r="CD62" s="193">
        <v>383.27472863476532</v>
      </c>
      <c r="CE62" s="68">
        <v>31.325700034423811</v>
      </c>
      <c r="CF62" s="164">
        <v>2105.0814844441738</v>
      </c>
      <c r="CG62" s="8">
        <v>18.912218382352123</v>
      </c>
      <c r="CH62" s="21">
        <v>912.44</v>
      </c>
      <c r="CI62" s="8">
        <v>8.1974330534524267</v>
      </c>
      <c r="CJ62" s="20">
        <v>8113.28</v>
      </c>
      <c r="CK62" s="8">
        <v>72.890348564195449</v>
      </c>
      <c r="CL62" s="16">
        <v>17649</v>
      </c>
      <c r="CM62" s="15">
        <v>42.795625814493739</v>
      </c>
      <c r="CN62" s="197">
        <v>2312.9300000000003</v>
      </c>
      <c r="CO62" s="198">
        <v>129.07695741949888</v>
      </c>
      <c r="CP62" s="199">
        <v>260.3</v>
      </c>
      <c r="CQ62" s="202">
        <v>2</v>
      </c>
      <c r="CR62" s="203">
        <v>16</v>
      </c>
      <c r="CS62" s="220">
        <v>1</v>
      </c>
      <c r="CT62" s="206">
        <v>6.6775028121484814</v>
      </c>
      <c r="CU62" s="166">
        <v>11780000</v>
      </c>
      <c r="CV62" s="166">
        <v>10517000</v>
      </c>
      <c r="CW62" s="208">
        <v>112.01</v>
      </c>
      <c r="CX62" s="209">
        <v>99.29</v>
      </c>
      <c r="CY62" s="209">
        <v>0.89</v>
      </c>
      <c r="CZ62" s="6" t="s">
        <v>286</v>
      </c>
      <c r="DA62" s="155">
        <v>36000</v>
      </c>
      <c r="DB62" s="155">
        <v>130000</v>
      </c>
      <c r="DC62" s="155">
        <v>0</v>
      </c>
      <c r="DD62" s="155">
        <v>10000</v>
      </c>
      <c r="DE62" s="151">
        <v>0</v>
      </c>
      <c r="DF62" s="155">
        <v>366793</v>
      </c>
      <c r="DG62" s="10">
        <v>0</v>
      </c>
      <c r="DH62" s="10">
        <v>0</v>
      </c>
      <c r="DI62" s="14">
        <v>0</v>
      </c>
      <c r="DJ62" s="26">
        <v>9</v>
      </c>
      <c r="DK62" s="17">
        <v>1991</v>
      </c>
      <c r="DL62" s="17">
        <v>55.555555555555557</v>
      </c>
      <c r="DM62" s="17">
        <v>44.444444444444443</v>
      </c>
      <c r="DN62" s="17">
        <v>0</v>
      </c>
      <c r="DO62" s="17">
        <v>0</v>
      </c>
      <c r="DP62" s="17">
        <v>0</v>
      </c>
      <c r="DQ62" s="17">
        <v>44.444444444444443</v>
      </c>
      <c r="DR62" s="17">
        <v>55.555555555555557</v>
      </c>
      <c r="DS62" s="213">
        <v>193</v>
      </c>
      <c r="DT62" s="214">
        <v>92.844559585492235</v>
      </c>
      <c r="DV62" s="24"/>
      <c r="DW62" s="24"/>
    </row>
    <row r="63" spans="1:127" s="25" customFormat="1" ht="15" customHeight="1" x14ac:dyDescent="0.25">
      <c r="A63" s="5" t="s">
        <v>137</v>
      </c>
      <c r="B63" s="6">
        <v>10</v>
      </c>
      <c r="C63" s="7" t="s">
        <v>84</v>
      </c>
      <c r="D63" s="147">
        <v>2030</v>
      </c>
      <c r="E63" s="148">
        <v>6450</v>
      </c>
      <c r="F63" s="93">
        <v>-0.93687605590539091</v>
      </c>
      <c r="G63" s="149">
        <v>3.2</v>
      </c>
      <c r="H63" s="148">
        <v>3723</v>
      </c>
      <c r="I63" s="103">
        <v>57.720930232558146</v>
      </c>
      <c r="J63" s="150">
        <v>2727</v>
      </c>
      <c r="K63" s="9">
        <v>42.279069767441861</v>
      </c>
      <c r="L63" s="104">
        <v>16.434108527131784</v>
      </c>
      <c r="M63" s="104">
        <v>64.976744186046503</v>
      </c>
      <c r="N63" s="104">
        <v>18.589147286821706</v>
      </c>
      <c r="O63" s="8">
        <v>7.8</v>
      </c>
      <c r="P63" s="8">
        <v>2.2999999999999998</v>
      </c>
      <c r="Q63" s="10">
        <v>29</v>
      </c>
      <c r="R63" s="11">
        <v>4.7</v>
      </c>
      <c r="S63" s="12">
        <v>53234</v>
      </c>
      <c r="T63" s="13">
        <v>2.5</v>
      </c>
      <c r="U63" s="13" t="s">
        <v>226</v>
      </c>
      <c r="V63" s="16">
        <v>485</v>
      </c>
      <c r="W63" s="14">
        <v>10</v>
      </c>
      <c r="X63" s="151">
        <v>110</v>
      </c>
      <c r="Y63" s="12">
        <v>17778586</v>
      </c>
      <c r="Z63" s="14">
        <v>28</v>
      </c>
      <c r="AA63" s="15">
        <v>9.3000000000000007</v>
      </c>
      <c r="AB63" s="15">
        <v>2.58</v>
      </c>
      <c r="AC63" s="15">
        <v>53.78</v>
      </c>
      <c r="AD63" s="15">
        <v>43.720565149136576</v>
      </c>
      <c r="AE63" s="15">
        <v>7.43</v>
      </c>
      <c r="AF63" s="15">
        <v>4.4112999999999998</v>
      </c>
      <c r="AG63" s="8">
        <v>7.077479778629205</v>
      </c>
      <c r="AH63" s="15">
        <v>4.7297000000000002</v>
      </c>
      <c r="AI63" s="152">
        <v>17098000</v>
      </c>
      <c r="AJ63" s="152">
        <v>21658000</v>
      </c>
      <c r="AK63" s="152">
        <v>2863000</v>
      </c>
      <c r="AL63" s="152">
        <v>1825000</v>
      </c>
      <c r="AM63" s="153">
        <v>829.16855974557018</v>
      </c>
      <c r="AN63" s="155">
        <v>2201</v>
      </c>
      <c r="AO63" s="152">
        <v>2061000</v>
      </c>
      <c r="AP63" s="153">
        <v>3302.8846153846152</v>
      </c>
      <c r="AQ63" s="152">
        <v>624</v>
      </c>
      <c r="AR63" s="152">
        <v>379000</v>
      </c>
      <c r="AS63" s="159">
        <v>2105.5555555555557</v>
      </c>
      <c r="AT63" s="21">
        <v>180</v>
      </c>
      <c r="AU63" s="21">
        <v>0</v>
      </c>
      <c r="AV63" s="156" t="s">
        <v>74</v>
      </c>
      <c r="AW63" s="166">
        <v>0</v>
      </c>
      <c r="AX63" s="17">
        <v>302.85414536928488</v>
      </c>
      <c r="AY63" s="81">
        <v>22.035438437074056</v>
      </c>
      <c r="AZ63" s="152">
        <v>3222000</v>
      </c>
      <c r="BA63" s="171">
        <v>16.261229433733725</v>
      </c>
      <c r="BB63" s="174">
        <v>489000</v>
      </c>
      <c r="BC63" s="82">
        <v>2.4679519531644289</v>
      </c>
      <c r="BD63" s="166">
        <v>1199000</v>
      </c>
      <c r="BE63" s="82">
        <v>6.0512768749369128</v>
      </c>
      <c r="BF63" s="166">
        <v>1874000</v>
      </c>
      <c r="BG63" s="82">
        <v>9.4579590188755418</v>
      </c>
      <c r="BH63" s="152">
        <v>3083000</v>
      </c>
      <c r="BI63" s="82">
        <v>15.559705258907844</v>
      </c>
      <c r="BJ63" s="152">
        <v>2661000</v>
      </c>
      <c r="BK63" s="82">
        <v>13.429898051882509</v>
      </c>
      <c r="BL63" s="152">
        <v>2560000</v>
      </c>
      <c r="BM63" s="82">
        <v>12.920157464419097</v>
      </c>
      <c r="BN63" s="179" t="s">
        <v>74</v>
      </c>
      <c r="BO63" s="178" t="s">
        <v>74</v>
      </c>
      <c r="BP63" s="182">
        <v>1294000</v>
      </c>
      <c r="BQ63" s="183">
        <v>6.5307358433430913</v>
      </c>
      <c r="BR63" s="185">
        <v>499.53488372093022</v>
      </c>
      <c r="BS63" s="186">
        <v>185.89147286821705</v>
      </c>
      <c r="BT63" s="187" t="s">
        <v>74</v>
      </c>
      <c r="BU63" s="113">
        <v>200.62015503875969</v>
      </c>
      <c r="BV63" s="113">
        <v>290.54263565891472</v>
      </c>
      <c r="BW63" s="113">
        <v>477.98449612403101</v>
      </c>
      <c r="BX63" s="113">
        <v>75.813953488372093</v>
      </c>
      <c r="BY63" s="113">
        <v>396.89922480620157</v>
      </c>
      <c r="BZ63" s="114">
        <v>60.620155038759691</v>
      </c>
      <c r="CA63" s="113">
        <v>412.55813953488371</v>
      </c>
      <c r="CB63" s="158" t="s">
        <v>74</v>
      </c>
      <c r="CC63" s="158">
        <v>484.33</v>
      </c>
      <c r="CD63" s="193">
        <v>401.63562017264877</v>
      </c>
      <c r="CE63" s="68">
        <v>48.965743083420762</v>
      </c>
      <c r="CF63" s="164">
        <v>720.0822123910707</v>
      </c>
      <c r="CG63" s="8">
        <v>23.97092131307625</v>
      </c>
      <c r="CH63" s="21">
        <v>760.4</v>
      </c>
      <c r="CI63" s="8">
        <v>25.313065998308517</v>
      </c>
      <c r="CJ63" s="20">
        <v>1523.5</v>
      </c>
      <c r="CK63" s="8">
        <v>50.71601268861523</v>
      </c>
      <c r="CL63" s="16">
        <v>5329</v>
      </c>
      <c r="CM63" s="15">
        <v>40.833176956276972</v>
      </c>
      <c r="CN63" s="197">
        <v>878.1</v>
      </c>
      <c r="CO63" s="198">
        <v>136.13953488372093</v>
      </c>
      <c r="CP63" s="199">
        <v>16.37</v>
      </c>
      <c r="CQ63" s="202">
        <v>1</v>
      </c>
      <c r="CR63" s="203">
        <v>2</v>
      </c>
      <c r="CS63" s="220">
        <v>1</v>
      </c>
      <c r="CT63" s="206">
        <v>2.7100059916117436</v>
      </c>
      <c r="CU63" s="166">
        <v>2717000</v>
      </c>
      <c r="CV63" s="166">
        <v>2666000</v>
      </c>
      <c r="CW63" s="208">
        <v>101.91</v>
      </c>
      <c r="CX63" s="209">
        <v>110.68</v>
      </c>
      <c r="CY63" s="209">
        <v>5.9</v>
      </c>
      <c r="CZ63" s="6" t="s">
        <v>286</v>
      </c>
      <c r="DA63" s="155">
        <v>20000</v>
      </c>
      <c r="DB63" s="155">
        <v>98000</v>
      </c>
      <c r="DC63" s="155">
        <v>0</v>
      </c>
      <c r="DD63" s="155">
        <v>4065</v>
      </c>
      <c r="DE63" s="151">
        <v>0</v>
      </c>
      <c r="DF63" s="155">
        <v>250000</v>
      </c>
      <c r="DG63" s="10">
        <v>0</v>
      </c>
      <c r="DH63" s="10">
        <v>0</v>
      </c>
      <c r="DI63" s="14">
        <v>0</v>
      </c>
      <c r="DJ63" s="22">
        <v>9</v>
      </c>
      <c r="DK63" s="17">
        <v>716.66666666666663</v>
      </c>
      <c r="DL63" s="17">
        <v>22.222222222222221</v>
      </c>
      <c r="DM63" s="17">
        <v>77.777777777777786</v>
      </c>
      <c r="DN63" s="17">
        <v>0</v>
      </c>
      <c r="DO63" s="17">
        <v>0</v>
      </c>
      <c r="DP63" s="17">
        <v>0</v>
      </c>
      <c r="DQ63" s="17">
        <v>33.333333333333329</v>
      </c>
      <c r="DR63" s="17">
        <v>66.666666666666657</v>
      </c>
      <c r="DS63" s="213">
        <v>64</v>
      </c>
      <c r="DT63" s="214">
        <v>100.78125</v>
      </c>
      <c r="DV63" s="24"/>
      <c r="DW63" s="24"/>
    </row>
    <row r="64" spans="1:127" s="25" customFormat="1" ht="15" customHeight="1" x14ac:dyDescent="0.25">
      <c r="A64" s="5" t="s">
        <v>138</v>
      </c>
      <c r="B64" s="6">
        <v>4</v>
      </c>
      <c r="C64" s="7" t="s">
        <v>73</v>
      </c>
      <c r="D64" s="147">
        <v>3375.7</v>
      </c>
      <c r="E64" s="148">
        <v>30816</v>
      </c>
      <c r="F64" s="93">
        <v>4.3407598022617995</v>
      </c>
      <c r="G64" s="149">
        <v>9.1999999999999993</v>
      </c>
      <c r="H64" s="148">
        <v>15618</v>
      </c>
      <c r="I64" s="103">
        <v>50.681464174454824</v>
      </c>
      <c r="J64" s="150">
        <v>15198</v>
      </c>
      <c r="K64" s="9">
        <v>49.318535825545176</v>
      </c>
      <c r="L64" s="104">
        <v>17.013888888888889</v>
      </c>
      <c r="M64" s="104">
        <v>57.564252336448597</v>
      </c>
      <c r="N64" s="104">
        <v>25.421858774662514</v>
      </c>
      <c r="O64" s="8">
        <v>11.6</v>
      </c>
      <c r="P64" s="8">
        <v>4.3</v>
      </c>
      <c r="Q64" s="10">
        <v>4</v>
      </c>
      <c r="R64" s="11">
        <v>1.8</v>
      </c>
      <c r="S64" s="12">
        <v>42740</v>
      </c>
      <c r="T64" s="13">
        <v>2.4</v>
      </c>
      <c r="U64" s="13" t="s">
        <v>224</v>
      </c>
      <c r="V64" s="16">
        <v>2241</v>
      </c>
      <c r="W64" s="14">
        <v>8</v>
      </c>
      <c r="X64" s="151">
        <v>389</v>
      </c>
      <c r="Y64" s="12">
        <v>84366958</v>
      </c>
      <c r="Z64" s="14">
        <v>64</v>
      </c>
      <c r="AA64" s="15">
        <v>1.08</v>
      </c>
      <c r="AB64" s="15">
        <v>3.18</v>
      </c>
      <c r="AC64" s="15">
        <v>57.53</v>
      </c>
      <c r="AD64" s="15">
        <v>42.474709242309544</v>
      </c>
      <c r="AE64" s="15">
        <v>9.6300000000000008</v>
      </c>
      <c r="AF64" s="15">
        <v>4.0411000000000001</v>
      </c>
      <c r="AG64" s="8">
        <v>8.0082236037006211</v>
      </c>
      <c r="AH64" s="15">
        <v>13.2377</v>
      </c>
      <c r="AI64" s="152">
        <v>85360000</v>
      </c>
      <c r="AJ64" s="152">
        <v>116248000</v>
      </c>
      <c r="AK64" s="152">
        <v>-3644000</v>
      </c>
      <c r="AL64" s="152">
        <v>16525000</v>
      </c>
      <c r="AM64" s="153">
        <v>1274.7820720512227</v>
      </c>
      <c r="AN64" s="155">
        <v>12963</v>
      </c>
      <c r="AO64" s="152">
        <v>3116000</v>
      </c>
      <c r="AP64" s="153">
        <v>2095.4942837928716</v>
      </c>
      <c r="AQ64" s="152">
        <v>1487</v>
      </c>
      <c r="AR64" s="152">
        <v>2121000</v>
      </c>
      <c r="AS64" s="159">
        <v>2618.5185185185187</v>
      </c>
      <c r="AT64" s="21">
        <v>810</v>
      </c>
      <c r="AU64" s="21">
        <v>0</v>
      </c>
      <c r="AV64" s="156" t="s">
        <v>74</v>
      </c>
      <c r="AW64" s="166">
        <v>0</v>
      </c>
      <c r="AX64" s="17">
        <v>118.17227704255123</v>
      </c>
      <c r="AY64" s="81">
        <v>29.607343979017202</v>
      </c>
      <c r="AZ64" s="152">
        <v>9658000</v>
      </c>
      <c r="BA64" s="171">
        <v>11.314432989690722</v>
      </c>
      <c r="BB64" s="174">
        <v>3525000</v>
      </c>
      <c r="BC64" s="82">
        <v>4.1295688847235237</v>
      </c>
      <c r="BD64" s="166">
        <v>11667000</v>
      </c>
      <c r="BE64" s="82">
        <v>13.667994376757264</v>
      </c>
      <c r="BF64" s="166">
        <v>2958000</v>
      </c>
      <c r="BG64" s="82">
        <v>3.4653233364573572</v>
      </c>
      <c r="BH64" s="152">
        <v>6874000</v>
      </c>
      <c r="BI64" s="82">
        <v>8.0529522024367388</v>
      </c>
      <c r="BJ64" s="152">
        <v>16691000</v>
      </c>
      <c r="BK64" s="82">
        <v>19.55365510777882</v>
      </c>
      <c r="BL64" s="152">
        <v>6113000</v>
      </c>
      <c r="BM64" s="82">
        <v>7.1614339268978453</v>
      </c>
      <c r="BN64" s="180">
        <v>15423000</v>
      </c>
      <c r="BO64" s="172">
        <v>18.06818181818182</v>
      </c>
      <c r="BP64" s="182">
        <v>12395000</v>
      </c>
      <c r="BQ64" s="183">
        <v>14.520852858481724</v>
      </c>
      <c r="BR64" s="185">
        <v>313.40861889927311</v>
      </c>
      <c r="BS64" s="186">
        <v>378.6020249221184</v>
      </c>
      <c r="BT64" s="186">
        <v>500.48676012461061</v>
      </c>
      <c r="BU64" s="113">
        <v>402.2261163032191</v>
      </c>
      <c r="BV64" s="113">
        <v>95.989096573208727</v>
      </c>
      <c r="BW64" s="113">
        <v>223.06593977154725</v>
      </c>
      <c r="BX64" s="113">
        <v>114.3886292834891</v>
      </c>
      <c r="BY64" s="113">
        <v>198.37097611630321</v>
      </c>
      <c r="BZ64" s="114">
        <v>35.825545171339563</v>
      </c>
      <c r="CA64" s="113">
        <v>541.6342159916926</v>
      </c>
      <c r="CB64" s="158">
        <v>721.65679999999998</v>
      </c>
      <c r="CC64" s="158">
        <v>1288</v>
      </c>
      <c r="CD64" s="193">
        <v>392.27030779912059</v>
      </c>
      <c r="CE64" s="68">
        <v>43.215064269662371</v>
      </c>
      <c r="CF64" s="164">
        <v>4388.915686930437</v>
      </c>
      <c r="CG64" s="8">
        <v>20.824466129133821</v>
      </c>
      <c r="CH64" s="21">
        <v>4737</v>
      </c>
      <c r="CI64" s="8">
        <v>22.476051738122717</v>
      </c>
      <c r="CJ64" s="20">
        <v>11949.85</v>
      </c>
      <c r="CK64" s="8">
        <v>56.699482132743462</v>
      </c>
      <c r="CL64" s="16">
        <v>21559</v>
      </c>
      <c r="CM64" s="15">
        <v>48.838072266802726</v>
      </c>
      <c r="CN64" s="197">
        <v>1261.01</v>
      </c>
      <c r="CO64" s="198">
        <v>40.920625649013495</v>
      </c>
      <c r="CP64" s="199">
        <v>615.52</v>
      </c>
      <c r="CQ64" s="202">
        <v>4</v>
      </c>
      <c r="CR64" s="203">
        <v>13</v>
      </c>
      <c r="CS64" s="220">
        <v>3</v>
      </c>
      <c r="CT64" s="206">
        <v>5.0973563717790178</v>
      </c>
      <c r="CU64" s="166">
        <v>16311000</v>
      </c>
      <c r="CV64" s="166">
        <v>16901000</v>
      </c>
      <c r="CW64" s="208">
        <v>96.51</v>
      </c>
      <c r="CX64" s="209">
        <v>37.340000000000003</v>
      </c>
      <c r="CY64" s="209">
        <v>8.56</v>
      </c>
      <c r="CZ64" s="6" t="s">
        <v>286</v>
      </c>
      <c r="DA64" s="155">
        <v>4000</v>
      </c>
      <c r="DB64" s="155">
        <v>223000</v>
      </c>
      <c r="DC64" s="155">
        <v>0</v>
      </c>
      <c r="DD64" s="155">
        <v>6000</v>
      </c>
      <c r="DE64" s="151">
        <v>0</v>
      </c>
      <c r="DF64" s="155">
        <v>371429</v>
      </c>
      <c r="DG64" s="10">
        <v>1</v>
      </c>
      <c r="DH64" s="73">
        <v>26953</v>
      </c>
      <c r="DI64" s="14">
        <v>0</v>
      </c>
      <c r="DJ64" s="22">
        <v>9</v>
      </c>
      <c r="DK64" s="17">
        <v>3424</v>
      </c>
      <c r="DL64" s="17">
        <v>33.333333333333329</v>
      </c>
      <c r="DM64" s="17">
        <v>66.666666666666657</v>
      </c>
      <c r="DN64" s="17">
        <v>11.111111111111111</v>
      </c>
      <c r="DO64" s="17">
        <v>0</v>
      </c>
      <c r="DP64" s="17">
        <v>11.111111111111111</v>
      </c>
      <c r="DQ64" s="17">
        <v>44.444444444444443</v>
      </c>
      <c r="DR64" s="17">
        <v>33.333333333333329</v>
      </c>
      <c r="DS64" s="213">
        <v>344</v>
      </c>
      <c r="DT64" s="214">
        <v>89.581395348837205</v>
      </c>
      <c r="DV64" s="24"/>
      <c r="DW64" s="24"/>
    </row>
    <row r="65" spans="1:127" s="108" customFormat="1" ht="15" customHeight="1" x14ac:dyDescent="0.25">
      <c r="A65" s="221" t="s">
        <v>139</v>
      </c>
      <c r="B65" s="222">
        <v>4</v>
      </c>
      <c r="C65" s="223" t="s">
        <v>73</v>
      </c>
      <c r="D65" s="147">
        <v>257.7</v>
      </c>
      <c r="E65" s="148">
        <v>22961</v>
      </c>
      <c r="F65" s="93">
        <v>2.2761692650334076</v>
      </c>
      <c r="G65" s="149">
        <v>89</v>
      </c>
      <c r="H65" s="148">
        <v>11275</v>
      </c>
      <c r="I65" s="103">
        <v>49.105004137450457</v>
      </c>
      <c r="J65" s="150">
        <v>11686</v>
      </c>
      <c r="K65" s="9">
        <v>50.894995862549543</v>
      </c>
      <c r="L65" s="104">
        <v>16.798048865467532</v>
      </c>
      <c r="M65" s="104">
        <v>56.25190540481686</v>
      </c>
      <c r="N65" s="104">
        <v>26.950045729715605</v>
      </c>
      <c r="O65" s="93">
        <v>1.8</v>
      </c>
      <c r="P65" s="93">
        <v>27.7</v>
      </c>
      <c r="Q65" s="224">
        <v>108</v>
      </c>
      <c r="R65" s="225">
        <v>2.2999999999999998</v>
      </c>
      <c r="S65" s="226">
        <v>61789</v>
      </c>
      <c r="T65" s="227">
        <v>2.5</v>
      </c>
      <c r="U65" s="227" t="s">
        <v>224</v>
      </c>
      <c r="V65" s="16">
        <v>1962</v>
      </c>
      <c r="W65" s="228">
        <v>0</v>
      </c>
      <c r="X65" s="151">
        <v>0</v>
      </c>
      <c r="Y65" s="226">
        <v>0</v>
      </c>
      <c r="Z65" s="228">
        <v>0</v>
      </c>
      <c r="AA65" s="229">
        <v>-13.7</v>
      </c>
      <c r="AB65" s="229">
        <v>0.79</v>
      </c>
      <c r="AC65" s="229">
        <v>73.5</v>
      </c>
      <c r="AD65" s="229">
        <v>25.1</v>
      </c>
      <c r="AE65" s="229">
        <v>0.4</v>
      </c>
      <c r="AF65" s="229">
        <v>1.26</v>
      </c>
      <c r="AG65" s="229">
        <v>0.8</v>
      </c>
      <c r="AH65" s="229">
        <v>8.6199999999999992</v>
      </c>
      <c r="AI65" s="244">
        <v>97345000</v>
      </c>
      <c r="AJ65" s="231">
        <v>78646000</v>
      </c>
      <c r="AK65" s="244">
        <v>-21593000</v>
      </c>
      <c r="AL65" s="244">
        <v>16950000</v>
      </c>
      <c r="AM65" s="245">
        <f>AL65/AN65</f>
        <v>1689.5933014354066</v>
      </c>
      <c r="AN65" s="230">
        <v>10032</v>
      </c>
      <c r="AO65" s="244">
        <v>722000</v>
      </c>
      <c r="AP65" s="245">
        <f>AO65/AQ65</f>
        <v>3033.6134453781515</v>
      </c>
      <c r="AQ65" s="244">
        <v>238</v>
      </c>
      <c r="AR65" s="244">
        <v>722000</v>
      </c>
      <c r="AS65" s="246">
        <f>AR65/AT65</f>
        <v>1151.5151515151515</v>
      </c>
      <c r="AT65" s="244">
        <v>627</v>
      </c>
      <c r="AU65" s="162">
        <v>0</v>
      </c>
      <c r="AV65" s="247" t="s">
        <v>74</v>
      </c>
      <c r="AW65" s="173">
        <v>0</v>
      </c>
      <c r="AX65" s="229">
        <v>346.4</v>
      </c>
      <c r="AY65" s="248">
        <v>17.5</v>
      </c>
      <c r="AZ65" s="166">
        <v>24668000</v>
      </c>
      <c r="BA65" s="231">
        <v>27</v>
      </c>
      <c r="BB65" s="231">
        <v>4938000</v>
      </c>
      <c r="BC65" s="249">
        <v>6</v>
      </c>
      <c r="BD65" s="231">
        <v>11117000</v>
      </c>
      <c r="BE65" s="249">
        <v>11</v>
      </c>
      <c r="BF65" s="231">
        <v>32023000</v>
      </c>
      <c r="BG65" s="249">
        <v>33</v>
      </c>
      <c r="BH65" s="231">
        <v>9205000</v>
      </c>
      <c r="BI65" s="249">
        <v>10</v>
      </c>
      <c r="BJ65" s="231">
        <v>6409000</v>
      </c>
      <c r="BK65" s="249">
        <v>7</v>
      </c>
      <c r="BL65" s="244">
        <v>9246000</v>
      </c>
      <c r="BM65" s="250">
        <f>(BL65/(BL65+BJ65+BH65+BF65+BD65+BB65+AZ65))*100</f>
        <v>9.4727783128086394</v>
      </c>
      <c r="BN65" s="179" t="s">
        <v>74</v>
      </c>
      <c r="BO65" s="179" t="s">
        <v>74</v>
      </c>
      <c r="BP65" s="183" t="s">
        <v>74</v>
      </c>
      <c r="BQ65" s="183" t="s">
        <v>74</v>
      </c>
      <c r="BR65" s="251">
        <v>1074.3434519402465</v>
      </c>
      <c r="BS65" s="190">
        <v>484.17</v>
      </c>
      <c r="BT65" s="190" t="s">
        <v>74</v>
      </c>
      <c r="BU65" s="191" t="s">
        <v>74</v>
      </c>
      <c r="BV65" s="191">
        <v>1394.67</v>
      </c>
      <c r="BW65" s="191">
        <v>400.9</v>
      </c>
      <c r="BX65" s="191">
        <v>215.06</v>
      </c>
      <c r="BY65" s="191">
        <v>402.68</v>
      </c>
      <c r="BZ65" s="192">
        <v>61.84</v>
      </c>
      <c r="CA65" s="191">
        <v>279.13</v>
      </c>
      <c r="CB65" s="191" t="s">
        <v>74</v>
      </c>
      <c r="CC65" s="191" t="s">
        <v>74</v>
      </c>
      <c r="CD65" s="191">
        <v>632.76</v>
      </c>
      <c r="CE65" s="229">
        <v>75.45654784833188</v>
      </c>
      <c r="CF65" s="164">
        <v>3503.8261360004281</v>
      </c>
      <c r="CG65" s="93">
        <v>26.076933305645216</v>
      </c>
      <c r="CH65" s="21">
        <v>6268.9699999999993</v>
      </c>
      <c r="CI65" s="93">
        <v>46.656285511842164</v>
      </c>
      <c r="CJ65" s="20">
        <v>3663.7000000000003</v>
      </c>
      <c r="CK65" s="93">
        <v>27.266781182512624</v>
      </c>
      <c r="CL65" s="16">
        <v>10804</v>
      </c>
      <c r="CM65" s="229">
        <v>82.302850796001479</v>
      </c>
      <c r="CN65" s="197">
        <v>268.08000000000004</v>
      </c>
      <c r="CO65" s="198">
        <v>11.675449675536782</v>
      </c>
      <c r="CP65" s="235">
        <v>342.42</v>
      </c>
      <c r="CQ65" s="236">
        <v>10</v>
      </c>
      <c r="CR65" s="237">
        <v>14</v>
      </c>
      <c r="CS65" s="238">
        <v>2</v>
      </c>
      <c r="CT65" s="239">
        <v>5.3754697065653367</v>
      </c>
      <c r="CU65" s="252">
        <v>5420000</v>
      </c>
      <c r="CV65" s="252">
        <v>54200000</v>
      </c>
      <c r="CW65" s="208">
        <v>100</v>
      </c>
      <c r="CX65" s="208">
        <v>43</v>
      </c>
      <c r="CY65" s="208">
        <v>2</v>
      </c>
      <c r="CZ65" s="222" t="s">
        <v>286</v>
      </c>
      <c r="DA65" s="226">
        <v>68000</v>
      </c>
      <c r="DB65" s="226">
        <v>216000</v>
      </c>
      <c r="DC65" s="226">
        <v>0</v>
      </c>
      <c r="DD65" s="226">
        <v>31030</v>
      </c>
      <c r="DE65" s="152">
        <v>249000</v>
      </c>
      <c r="DF65" s="21">
        <v>335189</v>
      </c>
      <c r="DG65" s="224">
        <v>2</v>
      </c>
      <c r="DH65" s="224">
        <v>6929</v>
      </c>
      <c r="DI65" s="224">
        <v>0</v>
      </c>
      <c r="DJ65" s="240">
        <v>9</v>
      </c>
      <c r="DK65" s="232">
        <v>2551.2222222222222</v>
      </c>
      <c r="DL65" s="232">
        <v>44.444444444444443</v>
      </c>
      <c r="DM65" s="232">
        <v>55.555555555555557</v>
      </c>
      <c r="DN65" s="232">
        <v>11.111111111111111</v>
      </c>
      <c r="DO65" s="232">
        <v>0</v>
      </c>
      <c r="DP65" s="232">
        <v>22.222222222222221</v>
      </c>
      <c r="DQ65" s="232">
        <v>33.333333333333329</v>
      </c>
      <c r="DR65" s="232">
        <v>44.444444444444443</v>
      </c>
      <c r="DS65" s="213">
        <v>329</v>
      </c>
      <c r="DT65" s="214">
        <v>70</v>
      </c>
      <c r="DV65" s="241"/>
      <c r="DW65" s="241"/>
    </row>
    <row r="66" spans="1:127" s="25" customFormat="1" ht="15" customHeight="1" x14ac:dyDescent="0.25">
      <c r="A66" s="5" t="s">
        <v>140</v>
      </c>
      <c r="B66" s="6">
        <v>3</v>
      </c>
      <c r="C66" s="7" t="s">
        <v>81</v>
      </c>
      <c r="D66" s="147">
        <v>85.4</v>
      </c>
      <c r="E66" s="148">
        <v>124659</v>
      </c>
      <c r="F66" s="93">
        <v>0.17276847417312205</v>
      </c>
      <c r="G66" s="149">
        <v>1453.1</v>
      </c>
      <c r="H66" s="148">
        <v>60443</v>
      </c>
      <c r="I66" s="103">
        <v>48.486671640234555</v>
      </c>
      <c r="J66" s="150">
        <v>64216</v>
      </c>
      <c r="K66" s="9">
        <v>51.513328359765445</v>
      </c>
      <c r="L66" s="104">
        <v>19.696933233861976</v>
      </c>
      <c r="M66" s="104">
        <v>61.285587081558489</v>
      </c>
      <c r="N66" s="104">
        <v>19.017479684579534</v>
      </c>
      <c r="O66" s="8">
        <v>0.2</v>
      </c>
      <c r="P66" s="8">
        <v>2.7</v>
      </c>
      <c r="Q66" s="10">
        <v>130</v>
      </c>
      <c r="R66" s="11">
        <v>6</v>
      </c>
      <c r="S66" s="12">
        <v>106370</v>
      </c>
      <c r="T66" s="13">
        <v>2.9</v>
      </c>
      <c r="U66" s="13" t="s">
        <v>228</v>
      </c>
      <c r="V66" s="16">
        <v>14915</v>
      </c>
      <c r="W66" s="14">
        <v>0</v>
      </c>
      <c r="X66" s="151">
        <v>0</v>
      </c>
      <c r="Y66" s="12">
        <v>0</v>
      </c>
      <c r="Z66" s="14">
        <v>0</v>
      </c>
      <c r="AA66" s="15">
        <v>4.9000000000000004</v>
      </c>
      <c r="AB66" s="15">
        <v>2.8119000000000001</v>
      </c>
      <c r="AC66" s="15">
        <v>82.7</v>
      </c>
      <c r="AD66" s="15">
        <v>17.013661503348917</v>
      </c>
      <c r="AE66" s="15">
        <v>4.2699999999999996</v>
      </c>
      <c r="AF66" s="15">
        <v>26.287299999999998</v>
      </c>
      <c r="AG66" s="8">
        <v>0.76737173355918842</v>
      </c>
      <c r="AH66" s="15">
        <v>16.022400000000001</v>
      </c>
      <c r="AI66" s="152">
        <v>130298000</v>
      </c>
      <c r="AJ66" s="152">
        <v>154229000</v>
      </c>
      <c r="AK66" s="152">
        <v>9174000</v>
      </c>
      <c r="AL66" s="152">
        <v>65578000</v>
      </c>
      <c r="AM66" s="88">
        <v>1472.1081105349406</v>
      </c>
      <c r="AN66" s="155">
        <v>44547</v>
      </c>
      <c r="AO66" s="152">
        <v>0</v>
      </c>
      <c r="AP66" s="156" t="s">
        <v>74</v>
      </c>
      <c r="AQ66" s="152">
        <v>0</v>
      </c>
      <c r="AR66" s="152">
        <v>4520000</v>
      </c>
      <c r="AS66" s="159">
        <v>3933.8555265448217</v>
      </c>
      <c r="AT66" s="21">
        <v>1149</v>
      </c>
      <c r="AU66" s="21">
        <v>0</v>
      </c>
      <c r="AV66" s="156" t="s">
        <v>74</v>
      </c>
      <c r="AW66" s="166">
        <v>0</v>
      </c>
      <c r="AX66" s="17">
        <v>1185.4177107013622</v>
      </c>
      <c r="AY66" s="81">
        <v>6.4134509619054034</v>
      </c>
      <c r="AZ66" s="152">
        <v>30249000</v>
      </c>
      <c r="BA66" s="171">
        <v>23.215245053646257</v>
      </c>
      <c r="BB66" s="174">
        <v>6203000</v>
      </c>
      <c r="BC66" s="82">
        <v>4.7606256427573719</v>
      </c>
      <c r="BD66" s="166">
        <v>33984000</v>
      </c>
      <c r="BE66" s="82">
        <v>26.081751062948012</v>
      </c>
      <c r="BF66" s="166">
        <v>11060000</v>
      </c>
      <c r="BG66" s="82">
        <v>8.4882346620823039</v>
      </c>
      <c r="BH66" s="152">
        <v>25966000</v>
      </c>
      <c r="BI66" s="82">
        <v>19.928164668682559</v>
      </c>
      <c r="BJ66" s="152">
        <v>15353000</v>
      </c>
      <c r="BK66" s="82">
        <v>11.782989761930345</v>
      </c>
      <c r="BL66" s="152">
        <v>7483000</v>
      </c>
      <c r="BM66" s="82">
        <v>5.7429891479531534</v>
      </c>
      <c r="BN66" s="179">
        <v>0</v>
      </c>
      <c r="BO66" s="172">
        <v>0</v>
      </c>
      <c r="BP66" s="182" t="s">
        <v>74</v>
      </c>
      <c r="BQ66" s="183" t="s">
        <v>74</v>
      </c>
      <c r="BR66" s="185">
        <v>242.65396000288789</v>
      </c>
      <c r="BS66" s="186">
        <v>272.61569561764492</v>
      </c>
      <c r="BT66" s="187" t="s">
        <v>74</v>
      </c>
      <c r="BU66" s="188" t="s">
        <v>74</v>
      </c>
      <c r="BV66" s="113">
        <v>88.722033707955305</v>
      </c>
      <c r="BW66" s="113">
        <v>208.29623212122669</v>
      </c>
      <c r="BX66" s="113">
        <v>49.759744583223032</v>
      </c>
      <c r="BY66" s="113">
        <v>60.027755717597607</v>
      </c>
      <c r="BZ66" s="114">
        <v>40.398206306804965</v>
      </c>
      <c r="CA66" s="113">
        <v>123.15998042660378</v>
      </c>
      <c r="CB66" s="158" t="s">
        <v>74</v>
      </c>
      <c r="CC66" s="158" t="s">
        <v>74</v>
      </c>
      <c r="CD66" s="193">
        <v>491.81763081689002</v>
      </c>
      <c r="CE66" s="68">
        <v>60.821531119269302</v>
      </c>
      <c r="CF66" s="164">
        <v>10661.634347337367</v>
      </c>
      <c r="CG66" s="8">
        <v>18.260274118197543</v>
      </c>
      <c r="CH66" s="21">
        <v>20878.259999999998</v>
      </c>
      <c r="CI66" s="8">
        <v>35.758377964463811</v>
      </c>
      <c r="CJ66" s="20">
        <v>26847.15</v>
      </c>
      <c r="CK66" s="8">
        <v>45.981347917338645</v>
      </c>
      <c r="CL66" s="16">
        <v>43574</v>
      </c>
      <c r="CM66" s="15">
        <v>84.633038050213429</v>
      </c>
      <c r="CN66" s="197">
        <v>482.6</v>
      </c>
      <c r="CO66" s="198">
        <v>3.8713610730071641</v>
      </c>
      <c r="CP66" s="199">
        <v>1609.71</v>
      </c>
      <c r="CQ66" s="202">
        <v>1</v>
      </c>
      <c r="CR66" s="203">
        <v>20</v>
      </c>
      <c r="CS66" s="220">
        <v>4</v>
      </c>
      <c r="CT66" s="206">
        <v>4.3480168961544789</v>
      </c>
      <c r="CU66" s="166">
        <v>17456000</v>
      </c>
      <c r="CV66" s="166">
        <v>18320000</v>
      </c>
      <c r="CW66" s="208">
        <v>95.28</v>
      </c>
      <c r="CX66" s="209">
        <v>108.47</v>
      </c>
      <c r="CY66" s="209">
        <v>2.99</v>
      </c>
      <c r="CZ66" s="6" t="s">
        <v>286</v>
      </c>
      <c r="DA66" s="155">
        <v>101000</v>
      </c>
      <c r="DB66" s="155">
        <v>314000</v>
      </c>
      <c r="DC66" s="155">
        <v>0</v>
      </c>
      <c r="DD66" s="155">
        <v>36000</v>
      </c>
      <c r="DE66" s="151">
        <v>0</v>
      </c>
      <c r="DF66" s="155">
        <v>424965</v>
      </c>
      <c r="DG66" s="10">
        <v>17</v>
      </c>
      <c r="DH66" s="10">
        <v>0</v>
      </c>
      <c r="DI66" s="14">
        <v>0</v>
      </c>
      <c r="DJ66" s="22">
        <v>10</v>
      </c>
      <c r="DK66" s="17">
        <v>12465.9</v>
      </c>
      <c r="DL66" s="17">
        <v>30</v>
      </c>
      <c r="DM66" s="17">
        <v>70</v>
      </c>
      <c r="DN66" s="17">
        <v>0</v>
      </c>
      <c r="DO66" s="17">
        <v>10</v>
      </c>
      <c r="DP66" s="17">
        <v>0</v>
      </c>
      <c r="DQ66" s="17">
        <v>80</v>
      </c>
      <c r="DR66" s="17">
        <v>10</v>
      </c>
      <c r="DS66" s="213">
        <v>416</v>
      </c>
      <c r="DT66" s="214">
        <v>299.66105769230768</v>
      </c>
      <c r="DV66" s="24"/>
      <c r="DW66" s="24"/>
    </row>
    <row r="67" spans="1:127" s="25" customFormat="1" ht="15" customHeight="1" x14ac:dyDescent="0.25">
      <c r="A67" s="5" t="s">
        <v>141</v>
      </c>
      <c r="B67" s="6">
        <v>10</v>
      </c>
      <c r="C67" s="7" t="s">
        <v>84</v>
      </c>
      <c r="D67" s="147">
        <v>3584.2</v>
      </c>
      <c r="E67" s="148">
        <v>9344</v>
      </c>
      <c r="F67" s="93">
        <v>4.0650406504065035</v>
      </c>
      <c r="G67" s="149">
        <v>2.6</v>
      </c>
      <c r="H67" s="148">
        <v>4616</v>
      </c>
      <c r="I67" s="103">
        <v>49.400684931506852</v>
      </c>
      <c r="J67" s="150">
        <v>4728</v>
      </c>
      <c r="K67" s="9">
        <v>50.599315068493155</v>
      </c>
      <c r="L67" s="104">
        <v>16.042380136986299</v>
      </c>
      <c r="M67" s="104">
        <v>57.866010273972599</v>
      </c>
      <c r="N67" s="104">
        <v>26.091609589041099</v>
      </c>
      <c r="O67" s="8">
        <v>4.3</v>
      </c>
      <c r="P67" s="8">
        <v>2.2000000000000002</v>
      </c>
      <c r="Q67" s="10">
        <v>13</v>
      </c>
      <c r="R67" s="11">
        <v>3.4</v>
      </c>
      <c r="S67" s="12">
        <v>39300</v>
      </c>
      <c r="T67" s="13">
        <v>2.2000000000000002</v>
      </c>
      <c r="U67" s="13" t="s">
        <v>226</v>
      </c>
      <c r="V67" s="16">
        <v>1126</v>
      </c>
      <c r="W67" s="14">
        <v>0</v>
      </c>
      <c r="X67" s="151">
        <v>0</v>
      </c>
      <c r="Y67" s="12">
        <v>0</v>
      </c>
      <c r="Z67" s="14">
        <v>0</v>
      </c>
      <c r="AA67" s="15">
        <v>28.9</v>
      </c>
      <c r="AB67" s="15">
        <v>14.700699999999999</v>
      </c>
      <c r="AC67" s="15">
        <v>34.479999999999997</v>
      </c>
      <c r="AD67" s="15">
        <v>65.521910192898901</v>
      </c>
      <c r="AE67" s="15">
        <v>6.24</v>
      </c>
      <c r="AF67" s="15">
        <v>13.3857</v>
      </c>
      <c r="AG67" s="8">
        <v>3.9897399431125558</v>
      </c>
      <c r="AH67" s="15">
        <v>19.199000000000002</v>
      </c>
      <c r="AI67" s="152">
        <v>32172000</v>
      </c>
      <c r="AJ67" s="152">
        <v>62779000</v>
      </c>
      <c r="AK67" s="152">
        <v>7204000</v>
      </c>
      <c r="AL67" s="152">
        <v>3682000</v>
      </c>
      <c r="AM67" s="153">
        <v>1134.3191620455946</v>
      </c>
      <c r="AN67" s="155">
        <v>3246</v>
      </c>
      <c r="AO67" s="152">
        <v>3559000</v>
      </c>
      <c r="AP67" s="153">
        <v>1973.9323349972269</v>
      </c>
      <c r="AQ67" s="152">
        <v>1803</v>
      </c>
      <c r="AR67" s="152">
        <v>320000</v>
      </c>
      <c r="AS67" s="159">
        <v>1422.2222222222222</v>
      </c>
      <c r="AT67" s="21">
        <v>225</v>
      </c>
      <c r="AU67" s="21">
        <v>0</v>
      </c>
      <c r="AV67" s="156" t="s">
        <v>74</v>
      </c>
      <c r="AW67" s="166">
        <v>0</v>
      </c>
      <c r="AX67" s="17">
        <v>167.30864039148261</v>
      </c>
      <c r="AY67" s="81">
        <v>34.966112138016022</v>
      </c>
      <c r="AZ67" s="152">
        <v>2882000</v>
      </c>
      <c r="BA67" s="171">
        <v>8.9581002113639183</v>
      </c>
      <c r="BB67" s="174">
        <v>1639000</v>
      </c>
      <c r="BC67" s="82">
        <v>5.094492104935969</v>
      </c>
      <c r="BD67" s="166">
        <v>2160000</v>
      </c>
      <c r="BE67" s="82">
        <v>6.713912719134651</v>
      </c>
      <c r="BF67" s="166">
        <v>1903000</v>
      </c>
      <c r="BG67" s="82">
        <v>5.9150814372746492</v>
      </c>
      <c r="BH67" s="152">
        <v>2583000</v>
      </c>
      <c r="BI67" s="82">
        <v>8.0287206266318538</v>
      </c>
      <c r="BJ67" s="152">
        <v>14180000</v>
      </c>
      <c r="BK67" s="82">
        <v>44.075593683948775</v>
      </c>
      <c r="BL67" s="152">
        <v>-311000</v>
      </c>
      <c r="BM67" s="82">
        <v>-0.96667909983836875</v>
      </c>
      <c r="BN67" s="179">
        <v>1779000</v>
      </c>
      <c r="BO67" s="172">
        <v>5.5296531145095109</v>
      </c>
      <c r="BP67" s="182">
        <v>1286000</v>
      </c>
      <c r="BQ67" s="183">
        <v>3.9972647022255376</v>
      </c>
      <c r="BR67" s="185">
        <v>308.4332191780822</v>
      </c>
      <c r="BS67" s="186">
        <v>231.16438356164383</v>
      </c>
      <c r="BT67" s="186">
        <v>190.38955479452054</v>
      </c>
      <c r="BU67" s="113">
        <v>137.62842465753425</v>
      </c>
      <c r="BV67" s="113">
        <v>203.66010273972603</v>
      </c>
      <c r="BW67" s="113">
        <v>276.43407534246575</v>
      </c>
      <c r="BX67" s="113">
        <v>175.40667808219177</v>
      </c>
      <c r="BY67" s="113">
        <v>-33.283390410958901</v>
      </c>
      <c r="BZ67" s="114">
        <v>57.041952054794521</v>
      </c>
      <c r="CA67" s="113">
        <v>1517.5513698630136</v>
      </c>
      <c r="CB67" s="158">
        <v>782.31679999999994</v>
      </c>
      <c r="CC67" s="158">
        <v>862</v>
      </c>
      <c r="CD67" s="193">
        <v>348.12076401725199</v>
      </c>
      <c r="CE67" s="68">
        <v>38.102286839323895</v>
      </c>
      <c r="CF67" s="164">
        <v>1443.3526962017797</v>
      </c>
      <c r="CG67" s="8">
        <v>32.49409193148626</v>
      </c>
      <c r="CH67" s="21">
        <v>253.46</v>
      </c>
      <c r="CI67" s="8">
        <v>5.7061261344005736</v>
      </c>
      <c r="CJ67" s="20">
        <v>2745.08</v>
      </c>
      <c r="CK67" s="8">
        <v>61.79978193411317</v>
      </c>
      <c r="CL67" s="16">
        <v>6697</v>
      </c>
      <c r="CM67" s="15">
        <v>47.349559504255637</v>
      </c>
      <c r="CN67" s="197">
        <v>1206.5300000000002</v>
      </c>
      <c r="CO67" s="198">
        <v>129.12350171232879</v>
      </c>
      <c r="CP67" s="199">
        <v>21</v>
      </c>
      <c r="CQ67" s="202">
        <v>3</v>
      </c>
      <c r="CR67" s="203">
        <v>2</v>
      </c>
      <c r="CS67" s="220">
        <v>1</v>
      </c>
      <c r="CT67" s="206">
        <v>4.0517751479289945</v>
      </c>
      <c r="CU67" s="166">
        <v>5175000</v>
      </c>
      <c r="CV67" s="166">
        <v>5084000</v>
      </c>
      <c r="CW67" s="208">
        <v>101.79</v>
      </c>
      <c r="CX67" s="209">
        <v>119.25</v>
      </c>
      <c r="CY67" s="209">
        <v>11.87</v>
      </c>
      <c r="CZ67" s="6" t="s">
        <v>286</v>
      </c>
      <c r="DA67" s="155">
        <v>22000</v>
      </c>
      <c r="DB67" s="155">
        <v>127000</v>
      </c>
      <c r="DC67" s="155">
        <v>0</v>
      </c>
      <c r="DD67" s="155">
        <v>6000</v>
      </c>
      <c r="DE67" s="151">
        <v>2000</v>
      </c>
      <c r="DF67" s="155">
        <v>271478</v>
      </c>
      <c r="DG67" s="10">
        <v>0</v>
      </c>
      <c r="DH67" s="10">
        <v>0</v>
      </c>
      <c r="DI67" s="14">
        <v>0</v>
      </c>
      <c r="DJ67" s="22">
        <v>9</v>
      </c>
      <c r="DK67" s="17">
        <v>1038.2222222222222</v>
      </c>
      <c r="DL67" s="17">
        <v>44.444444444444443</v>
      </c>
      <c r="DM67" s="17">
        <v>55.555555555555557</v>
      </c>
      <c r="DN67" s="17">
        <v>0</v>
      </c>
      <c r="DO67" s="17">
        <v>0</v>
      </c>
      <c r="DP67" s="17">
        <v>11.111111111111111</v>
      </c>
      <c r="DQ67" s="17">
        <v>44.444444444444443</v>
      </c>
      <c r="DR67" s="17">
        <v>44.444444444444443</v>
      </c>
      <c r="DS67" s="213">
        <v>122</v>
      </c>
      <c r="DT67" s="214">
        <v>76.590163934426229</v>
      </c>
      <c r="DV67" s="24"/>
      <c r="DW67" s="24"/>
    </row>
    <row r="68" spans="1:127" s="25" customFormat="1" ht="15" customHeight="1" x14ac:dyDescent="0.25">
      <c r="A68" s="5" t="s">
        <v>142</v>
      </c>
      <c r="B68" s="6">
        <v>10</v>
      </c>
      <c r="C68" s="7" t="s">
        <v>84</v>
      </c>
      <c r="D68" s="147">
        <v>14968.3</v>
      </c>
      <c r="E68" s="148">
        <v>6149</v>
      </c>
      <c r="F68" s="93">
        <v>-1.220883534136546</v>
      </c>
      <c r="G68" s="149">
        <v>0.4</v>
      </c>
      <c r="H68" s="148">
        <v>3092</v>
      </c>
      <c r="I68" s="103">
        <v>50.284599121808427</v>
      </c>
      <c r="J68" s="150">
        <v>3057</v>
      </c>
      <c r="K68" s="9">
        <v>49.715400878191573</v>
      </c>
      <c r="L68" s="104">
        <v>21.174174662546754</v>
      </c>
      <c r="M68" s="104">
        <v>57.863067165392742</v>
      </c>
      <c r="N68" s="104">
        <v>20.962758172060497</v>
      </c>
      <c r="O68" s="8">
        <v>18.7</v>
      </c>
      <c r="P68" s="8">
        <v>4.4000000000000004</v>
      </c>
      <c r="Q68" s="10">
        <v>25</v>
      </c>
      <c r="R68" s="11">
        <v>4.0999999999999996</v>
      </c>
      <c r="S68" s="12">
        <v>50257</v>
      </c>
      <c r="T68" s="13">
        <v>2.4</v>
      </c>
      <c r="U68" s="13" t="s">
        <v>226</v>
      </c>
      <c r="V68" s="16">
        <v>920</v>
      </c>
      <c r="W68" s="14">
        <v>0</v>
      </c>
      <c r="X68" s="151">
        <v>0</v>
      </c>
      <c r="Y68" s="12">
        <v>0</v>
      </c>
      <c r="Z68" s="14">
        <v>0</v>
      </c>
      <c r="AA68" s="15">
        <v>11.13</v>
      </c>
      <c r="AB68" s="15">
        <v>5.5190000000000001</v>
      </c>
      <c r="AC68" s="15">
        <v>32.020000000000003</v>
      </c>
      <c r="AD68" s="15">
        <v>67.984611734399891</v>
      </c>
      <c r="AE68" s="15">
        <v>9.32</v>
      </c>
      <c r="AF68" s="15">
        <v>23.287400000000002</v>
      </c>
      <c r="AG68" s="8">
        <v>1.6893705114115574</v>
      </c>
      <c r="AH68" s="15">
        <v>28.563199999999998</v>
      </c>
      <c r="AI68" s="152">
        <v>35204000</v>
      </c>
      <c r="AJ68" s="152">
        <v>59006000</v>
      </c>
      <c r="AK68" s="152">
        <v>3923000</v>
      </c>
      <c r="AL68" s="152">
        <v>1313000</v>
      </c>
      <c r="AM68" s="153">
        <v>569.6312364425163</v>
      </c>
      <c r="AN68" s="155">
        <v>2305</v>
      </c>
      <c r="AO68" s="152">
        <v>4984000</v>
      </c>
      <c r="AP68" s="153">
        <v>3449.1349480968856</v>
      </c>
      <c r="AQ68" s="152">
        <v>1445</v>
      </c>
      <c r="AR68" s="152">
        <v>322000</v>
      </c>
      <c r="AS68" s="159">
        <v>735.15981735159812</v>
      </c>
      <c r="AT68" s="21">
        <v>438</v>
      </c>
      <c r="AU68" s="21">
        <v>359000</v>
      </c>
      <c r="AV68" s="153">
        <v>179500</v>
      </c>
      <c r="AW68" s="167">
        <v>2</v>
      </c>
      <c r="AX68" s="17">
        <v>244.07370163370592</v>
      </c>
      <c r="AY68" s="81">
        <v>17.917570498915399</v>
      </c>
      <c r="AZ68" s="152">
        <v>4835000</v>
      </c>
      <c r="BA68" s="171">
        <v>13.717868694319924</v>
      </c>
      <c r="BB68" s="174">
        <v>1570000</v>
      </c>
      <c r="BC68" s="82">
        <v>4.4544061737502121</v>
      </c>
      <c r="BD68" s="166">
        <v>2417000</v>
      </c>
      <c r="BE68" s="82">
        <v>6.8575157464676835</v>
      </c>
      <c r="BF68" s="166">
        <v>2728000</v>
      </c>
      <c r="BG68" s="82">
        <v>7.7398853770640637</v>
      </c>
      <c r="BH68" s="152">
        <v>4009000</v>
      </c>
      <c r="BI68" s="82">
        <v>11.374340350678091</v>
      </c>
      <c r="BJ68" s="152">
        <v>9609000</v>
      </c>
      <c r="BK68" s="82">
        <v>27.262668104182037</v>
      </c>
      <c r="BL68" s="152">
        <v>2244000</v>
      </c>
      <c r="BM68" s="82">
        <v>6.3666799069397939</v>
      </c>
      <c r="BN68" s="179">
        <v>5390000</v>
      </c>
      <c r="BO68" s="172">
        <v>15.292515462747547</v>
      </c>
      <c r="BP68" s="182">
        <v>1947000</v>
      </c>
      <c r="BQ68" s="183">
        <v>5.5240310957271745</v>
      </c>
      <c r="BR68" s="185">
        <v>786.3067165392747</v>
      </c>
      <c r="BS68" s="186">
        <v>393.07204423483495</v>
      </c>
      <c r="BT68" s="186">
        <v>876.56529516994635</v>
      </c>
      <c r="BU68" s="113">
        <v>316.63685152057246</v>
      </c>
      <c r="BV68" s="113">
        <v>443.64937388193204</v>
      </c>
      <c r="BW68" s="113">
        <v>651.97593104569853</v>
      </c>
      <c r="BX68" s="113">
        <v>255.32606927955766</v>
      </c>
      <c r="BY68" s="113">
        <v>364.93738819320214</v>
      </c>
      <c r="BZ68" s="114">
        <v>60.985526101805171</v>
      </c>
      <c r="CA68" s="113">
        <v>1562.6931208326557</v>
      </c>
      <c r="CB68" s="158">
        <v>1099.74</v>
      </c>
      <c r="CC68" s="158">
        <v>768</v>
      </c>
      <c r="CD68" s="193">
        <v>446.85466377440349</v>
      </c>
      <c r="CE68" s="68">
        <v>24.010980462413986</v>
      </c>
      <c r="CF68" s="164">
        <v>1278.5975774890805</v>
      </c>
      <c r="CG68" s="8">
        <v>12.831402046556775</v>
      </c>
      <c r="CH68" s="21">
        <v>2631</v>
      </c>
      <c r="CI68" s="8">
        <v>26.40347469669689</v>
      </c>
      <c r="CJ68" s="20">
        <v>6055</v>
      </c>
      <c r="CK68" s="8">
        <v>60.765123256746342</v>
      </c>
      <c r="CL68" s="16">
        <v>5355</v>
      </c>
      <c r="CM68" s="15">
        <v>26.554621848739497</v>
      </c>
      <c r="CN68" s="197">
        <v>3981.53</v>
      </c>
      <c r="CO68" s="198">
        <v>647.50853797365426</v>
      </c>
      <c r="CP68" s="199">
        <v>268.5</v>
      </c>
      <c r="CQ68" s="202">
        <v>3</v>
      </c>
      <c r="CR68" s="203">
        <v>8</v>
      </c>
      <c r="CS68" s="220">
        <v>2</v>
      </c>
      <c r="CT68" s="206">
        <v>2.3752668746920675</v>
      </c>
      <c r="CU68" s="166">
        <v>8394000</v>
      </c>
      <c r="CV68" s="166">
        <v>7185000</v>
      </c>
      <c r="CW68" s="208">
        <v>116.83</v>
      </c>
      <c r="CX68" s="209">
        <v>57.25</v>
      </c>
      <c r="CY68" s="209">
        <v>2.86</v>
      </c>
      <c r="CZ68" s="6" t="s">
        <v>286</v>
      </c>
      <c r="DA68" s="155">
        <v>40000</v>
      </c>
      <c r="DB68" s="155">
        <v>148000</v>
      </c>
      <c r="DC68" s="155">
        <v>0</v>
      </c>
      <c r="DD68" s="155">
        <v>18000</v>
      </c>
      <c r="DE68" s="151">
        <v>0</v>
      </c>
      <c r="DF68" s="155">
        <v>281000</v>
      </c>
      <c r="DG68" s="10">
        <v>0</v>
      </c>
      <c r="DH68" s="10">
        <v>0</v>
      </c>
      <c r="DI68" s="14">
        <v>0</v>
      </c>
      <c r="DJ68" s="22">
        <v>9</v>
      </c>
      <c r="DK68" s="17">
        <v>683.22222222222217</v>
      </c>
      <c r="DL68" s="17">
        <v>44.444444444444443</v>
      </c>
      <c r="DM68" s="17">
        <v>55.555555555555557</v>
      </c>
      <c r="DN68" s="17">
        <v>22.222222222222221</v>
      </c>
      <c r="DO68" s="17">
        <v>0</v>
      </c>
      <c r="DP68" s="17">
        <v>0</v>
      </c>
      <c r="DQ68" s="17">
        <v>40</v>
      </c>
      <c r="DR68" s="17">
        <v>50</v>
      </c>
      <c r="DS68" s="213">
        <v>163</v>
      </c>
      <c r="DT68" s="214">
        <v>37.723926380368098</v>
      </c>
      <c r="DV68" s="24"/>
      <c r="DW68" s="24"/>
    </row>
    <row r="69" spans="1:127" s="25" customFormat="1" ht="15" customHeight="1" x14ac:dyDescent="0.25">
      <c r="A69" s="5" t="s">
        <v>143</v>
      </c>
      <c r="B69" s="6">
        <v>5</v>
      </c>
      <c r="C69" s="7" t="s">
        <v>73</v>
      </c>
      <c r="D69" s="147">
        <v>648.6</v>
      </c>
      <c r="E69" s="148">
        <v>213967</v>
      </c>
      <c r="F69" s="93">
        <v>5.2075957831799222</v>
      </c>
      <c r="G69" s="149">
        <v>333.7</v>
      </c>
      <c r="H69" s="148">
        <v>105524</v>
      </c>
      <c r="I69" s="103">
        <v>49.317885468319886</v>
      </c>
      <c r="J69" s="150">
        <v>108443</v>
      </c>
      <c r="K69" s="9">
        <v>50.682114531680121</v>
      </c>
      <c r="L69" s="104">
        <v>18.527156056775109</v>
      </c>
      <c r="M69" s="104">
        <v>60.014862104904033</v>
      </c>
      <c r="N69" s="104">
        <v>21.457981838320865</v>
      </c>
      <c r="O69" s="8">
        <v>4.0999999999999996</v>
      </c>
      <c r="P69" s="8">
        <v>26.4</v>
      </c>
      <c r="Q69" s="10">
        <v>89</v>
      </c>
      <c r="R69" s="11">
        <v>2.4</v>
      </c>
      <c r="S69" s="12">
        <v>58416</v>
      </c>
      <c r="T69" s="13">
        <v>2.5</v>
      </c>
      <c r="U69" s="13" t="s">
        <v>224</v>
      </c>
      <c r="V69" s="16">
        <v>13460</v>
      </c>
      <c r="W69" s="14">
        <v>0</v>
      </c>
      <c r="X69" s="151">
        <v>0</v>
      </c>
      <c r="Y69" s="12">
        <v>0</v>
      </c>
      <c r="Z69" s="14">
        <v>0</v>
      </c>
      <c r="AA69" s="15">
        <v>1.96</v>
      </c>
      <c r="AB69" s="15">
        <v>5.9047000000000001</v>
      </c>
      <c r="AC69" s="15">
        <v>69.64</v>
      </c>
      <c r="AD69" s="15">
        <v>29.984313516174275</v>
      </c>
      <c r="AE69" s="15">
        <v>4.07</v>
      </c>
      <c r="AF69" s="15">
        <v>6.1395</v>
      </c>
      <c r="AG69" s="8">
        <v>4.8920760881375491</v>
      </c>
      <c r="AH69" s="15">
        <v>12.920500000000001</v>
      </c>
      <c r="AI69" s="152">
        <v>276457000</v>
      </c>
      <c r="AJ69" s="152">
        <v>337233000</v>
      </c>
      <c r="AK69" s="152">
        <v>-5378000</v>
      </c>
      <c r="AL69" s="152">
        <v>126590000</v>
      </c>
      <c r="AM69" s="153">
        <v>1515.213175974912</v>
      </c>
      <c r="AN69" s="155">
        <v>83546</v>
      </c>
      <c r="AO69" s="152">
        <v>84000</v>
      </c>
      <c r="AP69" s="153">
        <v>2270.2702702702704</v>
      </c>
      <c r="AQ69" s="152">
        <v>37</v>
      </c>
      <c r="AR69" s="152">
        <v>20363000</v>
      </c>
      <c r="AS69" s="159">
        <v>4973.8641914997561</v>
      </c>
      <c r="AT69" s="21">
        <v>4094</v>
      </c>
      <c r="AU69" s="21">
        <v>1196000</v>
      </c>
      <c r="AV69" s="153">
        <v>66444.444444444438</v>
      </c>
      <c r="AW69" s="167">
        <v>18</v>
      </c>
      <c r="AX69" s="17">
        <v>193.56122816781689</v>
      </c>
      <c r="AY69" s="81">
        <v>19.736432623943696</v>
      </c>
      <c r="AZ69" s="152">
        <v>24491000</v>
      </c>
      <c r="BA69" s="171">
        <v>8.8589142576033808</v>
      </c>
      <c r="BB69" s="174">
        <v>16718000</v>
      </c>
      <c r="BC69" s="82">
        <v>6.0472552594264544</v>
      </c>
      <c r="BD69" s="166">
        <v>76426000</v>
      </c>
      <c r="BE69" s="82">
        <v>27.644905518418845</v>
      </c>
      <c r="BF69" s="166">
        <v>29921000</v>
      </c>
      <c r="BG69" s="82">
        <v>10.823060450849322</v>
      </c>
      <c r="BH69" s="152">
        <v>53405000</v>
      </c>
      <c r="BI69" s="82">
        <v>19.317721445727347</v>
      </c>
      <c r="BJ69" s="152">
        <v>50197000</v>
      </c>
      <c r="BK69" s="82">
        <v>18.157319790491073</v>
      </c>
      <c r="BL69" s="152">
        <v>24978000</v>
      </c>
      <c r="BM69" s="82">
        <v>9.0350724889313305</v>
      </c>
      <c r="BN69" s="179" t="s">
        <v>74</v>
      </c>
      <c r="BO69" s="172" t="s">
        <v>74</v>
      </c>
      <c r="BP69" s="182" t="s">
        <v>74</v>
      </c>
      <c r="BQ69" s="183" t="s">
        <v>74</v>
      </c>
      <c r="BR69" s="185">
        <v>114.46157585048162</v>
      </c>
      <c r="BS69" s="186">
        <v>357.18592119345504</v>
      </c>
      <c r="BT69" s="187" t="s">
        <v>74</v>
      </c>
      <c r="BU69" s="188" t="s">
        <v>74</v>
      </c>
      <c r="BV69" s="113">
        <v>139.8393210167923</v>
      </c>
      <c r="BW69" s="113">
        <v>249.5945636476653</v>
      </c>
      <c r="BX69" s="113">
        <v>78.133543957713101</v>
      </c>
      <c r="BY69" s="113">
        <v>116.73762776502919</v>
      </c>
      <c r="BZ69" s="114">
        <v>39.865960638790092</v>
      </c>
      <c r="CA69" s="113">
        <v>234.6015974425963</v>
      </c>
      <c r="CB69" s="158" t="s">
        <v>74</v>
      </c>
      <c r="CC69" s="158" t="s">
        <v>74</v>
      </c>
      <c r="CD69" s="193">
        <v>478.74224977856511</v>
      </c>
      <c r="CE69" s="68">
        <v>53.799450392410563</v>
      </c>
      <c r="CF69" s="164">
        <v>23937.588455175846</v>
      </c>
      <c r="CG69" s="8">
        <v>20.273689145910392</v>
      </c>
      <c r="CH69" s="21">
        <v>42295.6</v>
      </c>
      <c r="CI69" s="8">
        <v>35.821814225165163</v>
      </c>
      <c r="CJ69" s="20">
        <v>51839</v>
      </c>
      <c r="CK69" s="8">
        <v>43.904496628924448</v>
      </c>
      <c r="CL69" s="16">
        <v>126693</v>
      </c>
      <c r="CM69" s="15">
        <v>62.48332583489222</v>
      </c>
      <c r="CN69" s="197">
        <v>1401.4779999999998</v>
      </c>
      <c r="CO69" s="198">
        <v>6.5499726593353174</v>
      </c>
      <c r="CP69" s="199">
        <v>1612.02</v>
      </c>
      <c r="CQ69" s="202">
        <v>17</v>
      </c>
      <c r="CR69" s="203">
        <v>36</v>
      </c>
      <c r="CS69" s="220">
        <v>10</v>
      </c>
      <c r="CT69" s="206">
        <v>4.345681626759716</v>
      </c>
      <c r="CU69" s="166">
        <v>43783000</v>
      </c>
      <c r="CV69" s="166">
        <v>50093000</v>
      </c>
      <c r="CW69" s="208">
        <v>87.4</v>
      </c>
      <c r="CX69" s="209">
        <v>76.2</v>
      </c>
      <c r="CY69" s="209">
        <v>1.81</v>
      </c>
      <c r="CZ69" s="6" t="s">
        <v>286</v>
      </c>
      <c r="DA69" s="155">
        <v>122000</v>
      </c>
      <c r="DB69" s="155">
        <v>499000</v>
      </c>
      <c r="DC69" s="155">
        <v>0</v>
      </c>
      <c r="DD69" s="155">
        <v>28000</v>
      </c>
      <c r="DE69" s="151">
        <v>0</v>
      </c>
      <c r="DF69" s="155">
        <v>417653</v>
      </c>
      <c r="DG69" s="10">
        <v>0</v>
      </c>
      <c r="DH69" s="73">
        <v>0</v>
      </c>
      <c r="DI69" s="14">
        <v>0</v>
      </c>
      <c r="DJ69" s="22">
        <v>14</v>
      </c>
      <c r="DK69" s="17">
        <v>15283.357142857143</v>
      </c>
      <c r="DL69" s="17">
        <v>35.714285714285715</v>
      </c>
      <c r="DM69" s="17">
        <v>64.285714285714292</v>
      </c>
      <c r="DN69" s="17">
        <v>0</v>
      </c>
      <c r="DO69" s="17">
        <v>0</v>
      </c>
      <c r="DP69" s="17">
        <v>7.6923076923076925</v>
      </c>
      <c r="DQ69" s="17">
        <v>61.53846153846154</v>
      </c>
      <c r="DR69" s="17">
        <v>30.76923076923077</v>
      </c>
      <c r="DS69" s="213">
        <v>1099</v>
      </c>
      <c r="DT69" s="214">
        <v>194.69244767970883</v>
      </c>
      <c r="DV69" s="24"/>
      <c r="DW69" s="24"/>
    </row>
    <row r="70" spans="1:127" s="25" customFormat="1" ht="15" customHeight="1" x14ac:dyDescent="0.25">
      <c r="A70" s="5" t="s">
        <v>144</v>
      </c>
      <c r="B70" s="6">
        <v>2</v>
      </c>
      <c r="C70" s="7" t="s">
        <v>81</v>
      </c>
      <c r="D70" s="147">
        <v>10.5</v>
      </c>
      <c r="E70" s="148">
        <v>39601</v>
      </c>
      <c r="F70" s="93">
        <v>2.2172319446595425</v>
      </c>
      <c r="G70" s="149">
        <v>3819.9</v>
      </c>
      <c r="H70" s="148">
        <v>19556</v>
      </c>
      <c r="I70" s="103">
        <v>49.382591348703315</v>
      </c>
      <c r="J70" s="150">
        <v>20045</v>
      </c>
      <c r="K70" s="9">
        <v>50.617408651296678</v>
      </c>
      <c r="L70" s="104">
        <v>18.320244438271761</v>
      </c>
      <c r="M70" s="104">
        <v>67.834145602383771</v>
      </c>
      <c r="N70" s="104">
        <v>13.845609959344459</v>
      </c>
      <c r="O70" s="8">
        <v>0.3</v>
      </c>
      <c r="P70" s="8">
        <v>7.3</v>
      </c>
      <c r="Q70" s="10">
        <v>126</v>
      </c>
      <c r="R70" s="11">
        <v>3</v>
      </c>
      <c r="S70" s="12">
        <v>105898</v>
      </c>
      <c r="T70" s="13">
        <v>2.5</v>
      </c>
      <c r="U70" s="13" t="s">
        <v>228</v>
      </c>
      <c r="V70" s="16">
        <v>4886</v>
      </c>
      <c r="W70" s="14">
        <v>0</v>
      </c>
      <c r="X70" s="151">
        <v>177</v>
      </c>
      <c r="Y70" s="12">
        <v>230048162</v>
      </c>
      <c r="Z70" s="14">
        <v>48</v>
      </c>
      <c r="AA70" s="15">
        <v>4.76</v>
      </c>
      <c r="AB70" s="15">
        <v>4.6275000000000004</v>
      </c>
      <c r="AC70" s="15">
        <v>65.47</v>
      </c>
      <c r="AD70" s="15">
        <v>32.352462199506434</v>
      </c>
      <c r="AE70" s="15">
        <v>4.6399999999999997</v>
      </c>
      <c r="AF70" s="15">
        <v>0</v>
      </c>
      <c r="AG70" s="8">
        <v>0</v>
      </c>
      <c r="AH70" s="15">
        <v>40.294899999999998</v>
      </c>
      <c r="AI70" s="152">
        <v>50935000</v>
      </c>
      <c r="AJ70" s="152">
        <v>79827000</v>
      </c>
      <c r="AK70" s="152">
        <v>7609000</v>
      </c>
      <c r="AL70" s="152">
        <v>21488000</v>
      </c>
      <c r="AM70" s="153">
        <v>1320.7941483803552</v>
      </c>
      <c r="AN70" s="155">
        <v>16269</v>
      </c>
      <c r="AO70" s="152">
        <v>0</v>
      </c>
      <c r="AP70" s="156" t="s">
        <v>74</v>
      </c>
      <c r="AQ70" s="152">
        <v>0</v>
      </c>
      <c r="AR70" s="152">
        <v>5749000</v>
      </c>
      <c r="AS70" s="159">
        <v>4798.8313856427376</v>
      </c>
      <c r="AT70" s="21">
        <v>1198</v>
      </c>
      <c r="AU70" s="21">
        <v>0</v>
      </c>
      <c r="AV70" s="156" t="s">
        <v>74</v>
      </c>
      <c r="AW70" s="166">
        <v>0</v>
      </c>
      <c r="AX70" s="17">
        <v>506.26783502224879</v>
      </c>
      <c r="AY70" s="81">
        <v>5.1140205298420307</v>
      </c>
      <c r="AZ70" s="157" t="s">
        <v>278</v>
      </c>
      <c r="BA70" s="157" t="s">
        <v>278</v>
      </c>
      <c r="BB70" s="157" t="s">
        <v>278</v>
      </c>
      <c r="BC70" s="157" t="s">
        <v>278</v>
      </c>
      <c r="BD70" s="157" t="s">
        <v>278</v>
      </c>
      <c r="BE70" s="157" t="s">
        <v>278</v>
      </c>
      <c r="BF70" s="157" t="s">
        <v>278</v>
      </c>
      <c r="BG70" s="157" t="s">
        <v>278</v>
      </c>
      <c r="BH70" s="157" t="s">
        <v>278</v>
      </c>
      <c r="BI70" s="157" t="s">
        <v>278</v>
      </c>
      <c r="BJ70" s="157" t="s">
        <v>278</v>
      </c>
      <c r="BK70" s="157" t="s">
        <v>278</v>
      </c>
      <c r="BL70" s="157" t="s">
        <v>278</v>
      </c>
      <c r="BM70" s="157" t="s">
        <v>278</v>
      </c>
      <c r="BN70" s="179" t="s">
        <v>74</v>
      </c>
      <c r="BO70" s="172" t="s">
        <v>74</v>
      </c>
      <c r="BP70" s="182" t="s">
        <v>74</v>
      </c>
      <c r="BQ70" s="183" t="s">
        <v>74</v>
      </c>
      <c r="BR70" s="157" t="s">
        <v>278</v>
      </c>
      <c r="BS70" s="157" t="s">
        <v>278</v>
      </c>
      <c r="BT70" s="157" t="s">
        <v>278</v>
      </c>
      <c r="BU70" s="157" t="s">
        <v>278</v>
      </c>
      <c r="BV70" s="157" t="s">
        <v>278</v>
      </c>
      <c r="BW70" s="157" t="s">
        <v>278</v>
      </c>
      <c r="BX70" s="157" t="s">
        <v>278</v>
      </c>
      <c r="BY70" s="157" t="s">
        <v>278</v>
      </c>
      <c r="BZ70" s="157" t="s">
        <v>278</v>
      </c>
      <c r="CA70" s="157" t="s">
        <v>278</v>
      </c>
      <c r="CB70" s="158" t="s">
        <v>74</v>
      </c>
      <c r="CC70" s="158" t="s">
        <v>74</v>
      </c>
      <c r="CD70" s="193">
        <v>472.67809945294732</v>
      </c>
      <c r="CE70" s="68">
        <v>51.574661177443616</v>
      </c>
      <c r="CF70" s="164">
        <v>3412.2769394190973</v>
      </c>
      <c r="CG70" s="8">
        <v>22.717803094987843</v>
      </c>
      <c r="CH70" s="21">
        <v>3293</v>
      </c>
      <c r="CI70" s="8">
        <v>21.923696968315387</v>
      </c>
      <c r="CJ70" s="20">
        <v>8315</v>
      </c>
      <c r="CK70" s="8">
        <v>55.358499936696759</v>
      </c>
      <c r="CL70" s="16">
        <v>11617</v>
      </c>
      <c r="CM70" s="15">
        <v>53.731600241026079</v>
      </c>
      <c r="CN70" s="197">
        <v>101.61000000000001</v>
      </c>
      <c r="CO70" s="198">
        <v>2.565844296861191</v>
      </c>
      <c r="CP70" s="200">
        <v>212</v>
      </c>
      <c r="CQ70" s="202">
        <v>4</v>
      </c>
      <c r="CR70" s="203">
        <v>12</v>
      </c>
      <c r="CS70" s="220">
        <v>2</v>
      </c>
      <c r="CT70" s="206">
        <v>10.457813193861943</v>
      </c>
      <c r="CU70" s="166">
        <v>3770000</v>
      </c>
      <c r="CV70" s="166">
        <v>3104000</v>
      </c>
      <c r="CW70" s="208">
        <v>121.46</v>
      </c>
      <c r="CX70" s="209">
        <v>120.88</v>
      </c>
      <c r="CY70" s="209">
        <v>1.96</v>
      </c>
      <c r="CZ70" s="6" t="s">
        <v>286</v>
      </c>
      <c r="DA70" s="155">
        <v>93000</v>
      </c>
      <c r="DB70" s="155">
        <v>207000</v>
      </c>
      <c r="DC70" s="155">
        <v>0</v>
      </c>
      <c r="DD70" s="155">
        <v>10960</v>
      </c>
      <c r="DE70" s="151">
        <v>0</v>
      </c>
      <c r="DF70" s="155">
        <v>443418</v>
      </c>
      <c r="DG70" s="10">
        <v>2</v>
      </c>
      <c r="DH70" s="10">
        <v>5240</v>
      </c>
      <c r="DI70" s="14">
        <v>0</v>
      </c>
      <c r="DJ70" s="22">
        <v>9</v>
      </c>
      <c r="DK70" s="17">
        <v>4400.1111111111113</v>
      </c>
      <c r="DL70" s="17">
        <v>55.555555555555557</v>
      </c>
      <c r="DM70" s="17">
        <v>44.444444444444443</v>
      </c>
      <c r="DN70" s="17">
        <v>0</v>
      </c>
      <c r="DO70" s="17">
        <v>0</v>
      </c>
      <c r="DP70" s="17">
        <v>0</v>
      </c>
      <c r="DQ70" s="17">
        <v>88.888888888888886</v>
      </c>
      <c r="DR70" s="17">
        <v>11.111111111111111</v>
      </c>
      <c r="DS70" s="213">
        <v>182</v>
      </c>
      <c r="DT70" s="214">
        <v>217.58791208791209</v>
      </c>
      <c r="DV70" s="24"/>
      <c r="DW70" s="24"/>
    </row>
    <row r="71" spans="1:127" s="25" customFormat="1" ht="15" customHeight="1" x14ac:dyDescent="0.25">
      <c r="A71" s="5" t="s">
        <v>145</v>
      </c>
      <c r="B71" s="6">
        <v>11</v>
      </c>
      <c r="C71" s="7" t="s">
        <v>84</v>
      </c>
      <c r="D71" s="147">
        <v>1167.2</v>
      </c>
      <c r="E71" s="148">
        <v>11481</v>
      </c>
      <c r="F71" s="93">
        <v>0.5605675746693527</v>
      </c>
      <c r="G71" s="149">
        <v>9.8000000000000007</v>
      </c>
      <c r="H71" s="148">
        <v>5702</v>
      </c>
      <c r="I71" s="103">
        <v>49.664663356850447</v>
      </c>
      <c r="J71" s="150">
        <v>5779</v>
      </c>
      <c r="K71" s="9">
        <v>50.335336643149553</v>
      </c>
      <c r="L71" s="104">
        <v>21.705426356589147</v>
      </c>
      <c r="M71" s="104">
        <v>61.039979095897564</v>
      </c>
      <c r="N71" s="104">
        <v>17.254594547513282</v>
      </c>
      <c r="O71" s="8">
        <v>5.7</v>
      </c>
      <c r="P71" s="8">
        <v>4.5999999999999996</v>
      </c>
      <c r="Q71" s="10">
        <v>35</v>
      </c>
      <c r="R71" s="11">
        <v>5.8</v>
      </c>
      <c r="S71" s="12">
        <v>50373</v>
      </c>
      <c r="T71" s="13">
        <v>2.5</v>
      </c>
      <c r="U71" s="13" t="s">
        <v>230</v>
      </c>
      <c r="V71" s="16">
        <v>946</v>
      </c>
      <c r="W71" s="14">
        <v>0</v>
      </c>
      <c r="X71" s="151">
        <v>163</v>
      </c>
      <c r="Y71" s="12">
        <v>32101500</v>
      </c>
      <c r="Z71" s="14">
        <v>34</v>
      </c>
      <c r="AA71" s="15">
        <v>0.12</v>
      </c>
      <c r="AB71" s="15">
        <v>4.2699999999999996</v>
      </c>
      <c r="AC71" s="15">
        <v>65.02</v>
      </c>
      <c r="AD71" s="15">
        <v>34.978754655615589</v>
      </c>
      <c r="AE71" s="15">
        <v>6.2</v>
      </c>
      <c r="AF71" s="15">
        <v>14.9772</v>
      </c>
      <c r="AG71" s="8">
        <v>1.719768283852281</v>
      </c>
      <c r="AH71" s="15">
        <v>19.567499999999999</v>
      </c>
      <c r="AI71" s="152">
        <v>34260000</v>
      </c>
      <c r="AJ71" s="152">
        <v>38126000</v>
      </c>
      <c r="AK71" s="152">
        <v>-1116000</v>
      </c>
      <c r="AL71" s="152">
        <v>4478000</v>
      </c>
      <c r="AM71" s="153">
        <v>1111.4420451724993</v>
      </c>
      <c r="AN71" s="155">
        <v>4029</v>
      </c>
      <c r="AO71" s="152">
        <v>3071000</v>
      </c>
      <c r="AP71" s="153">
        <v>3713.4220072551389</v>
      </c>
      <c r="AQ71" s="152">
        <v>827</v>
      </c>
      <c r="AR71" s="152">
        <v>481000</v>
      </c>
      <c r="AS71" s="159">
        <v>975.6592292089249</v>
      </c>
      <c r="AT71" s="21">
        <v>493</v>
      </c>
      <c r="AU71" s="21">
        <v>0</v>
      </c>
      <c r="AV71" s="156" t="s">
        <v>74</v>
      </c>
      <c r="AW71" s="166">
        <v>0</v>
      </c>
      <c r="AX71" s="17">
        <v>83.09324346201744</v>
      </c>
      <c r="AY71" s="81">
        <v>21.394887068751551</v>
      </c>
      <c r="AZ71" s="152">
        <v>5567000</v>
      </c>
      <c r="BA71" s="171">
        <v>16.249270286047871</v>
      </c>
      <c r="BB71" s="174">
        <v>665000</v>
      </c>
      <c r="BC71" s="82">
        <v>1.9410391126678341</v>
      </c>
      <c r="BD71" s="166">
        <v>3882000</v>
      </c>
      <c r="BE71" s="82">
        <v>11.330998248686514</v>
      </c>
      <c r="BF71" s="166">
        <v>3108000</v>
      </c>
      <c r="BG71" s="82">
        <v>9.0718038528896674</v>
      </c>
      <c r="BH71" s="152">
        <v>4637000</v>
      </c>
      <c r="BI71" s="82">
        <v>13.534734384121425</v>
      </c>
      <c r="BJ71" s="152">
        <v>6790000</v>
      </c>
      <c r="BK71" s="82">
        <v>19.81903093987157</v>
      </c>
      <c r="BL71" s="152">
        <v>2023000</v>
      </c>
      <c r="BM71" s="82">
        <v>5.9048453006421484</v>
      </c>
      <c r="BN71" s="179">
        <v>4587000</v>
      </c>
      <c r="BO71" s="172">
        <v>13.38879159369527</v>
      </c>
      <c r="BP71" s="182">
        <v>2860000</v>
      </c>
      <c r="BQ71" s="183">
        <v>8.3479276123759476</v>
      </c>
      <c r="BR71" s="185">
        <v>484.88807595157215</v>
      </c>
      <c r="BS71" s="186">
        <v>338.12385680689835</v>
      </c>
      <c r="BT71" s="186">
        <v>399.52965769532273</v>
      </c>
      <c r="BU71" s="113">
        <v>249.10722062538107</v>
      </c>
      <c r="BV71" s="113">
        <v>270.70812646981972</v>
      </c>
      <c r="BW71" s="113">
        <v>403.88467903492727</v>
      </c>
      <c r="BX71" s="113">
        <v>57.9217838167407</v>
      </c>
      <c r="BY71" s="113">
        <v>176.20416340040066</v>
      </c>
      <c r="BZ71" s="114">
        <v>46.163226199808378</v>
      </c>
      <c r="CA71" s="113">
        <v>591.41189791829981</v>
      </c>
      <c r="CB71" s="158">
        <v>694.88300000000004</v>
      </c>
      <c r="CC71" s="158">
        <v>670</v>
      </c>
      <c r="CD71" s="193">
        <v>314.96649292628445</v>
      </c>
      <c r="CE71" s="68">
        <v>20.914917673184352</v>
      </c>
      <c r="CF71" s="164">
        <v>812.62145454960205</v>
      </c>
      <c r="CG71" s="8">
        <v>21.534488239809122</v>
      </c>
      <c r="CH71" s="21">
        <v>0</v>
      </c>
      <c r="CI71" s="8">
        <v>0</v>
      </c>
      <c r="CJ71" s="20">
        <v>2960.96</v>
      </c>
      <c r="CK71" s="8">
        <v>78.465511760190878</v>
      </c>
      <c r="CL71" s="16">
        <v>9705</v>
      </c>
      <c r="CM71" s="15">
        <v>44.070066975785679</v>
      </c>
      <c r="CN71" s="197">
        <v>905.9</v>
      </c>
      <c r="CO71" s="198">
        <v>78.904276630955493</v>
      </c>
      <c r="CP71" s="199">
        <v>185.75</v>
      </c>
      <c r="CQ71" s="202">
        <v>2</v>
      </c>
      <c r="CR71" s="203">
        <v>7</v>
      </c>
      <c r="CS71" s="220">
        <v>1</v>
      </c>
      <c r="CT71" s="206">
        <v>3.2674777395750683</v>
      </c>
      <c r="CU71" s="166">
        <v>5499000</v>
      </c>
      <c r="CV71" s="166">
        <v>5425000</v>
      </c>
      <c r="CW71" s="208">
        <v>101.36</v>
      </c>
      <c r="CX71" s="209">
        <v>94.16</v>
      </c>
      <c r="CY71" s="209">
        <v>15.83</v>
      </c>
      <c r="CZ71" s="6" t="s">
        <v>286</v>
      </c>
      <c r="DA71" s="155">
        <v>41000</v>
      </c>
      <c r="DB71" s="155">
        <v>141000</v>
      </c>
      <c r="DC71" s="155">
        <v>0</v>
      </c>
      <c r="DD71" s="155">
        <v>6000</v>
      </c>
      <c r="DE71" s="151">
        <v>0</v>
      </c>
      <c r="DF71" s="155">
        <v>277987</v>
      </c>
      <c r="DG71" s="10">
        <v>0</v>
      </c>
      <c r="DH71" s="10">
        <v>0</v>
      </c>
      <c r="DI71" s="14">
        <v>0</v>
      </c>
      <c r="DJ71" s="22">
        <v>9</v>
      </c>
      <c r="DK71" s="17">
        <v>1275.6666666666667</v>
      </c>
      <c r="DL71" s="17">
        <v>33.333333333333329</v>
      </c>
      <c r="DM71" s="17">
        <v>66.666666666666657</v>
      </c>
      <c r="DN71" s="17">
        <v>0</v>
      </c>
      <c r="DO71" s="17">
        <v>0</v>
      </c>
      <c r="DP71" s="17">
        <v>0</v>
      </c>
      <c r="DQ71" s="17">
        <v>55.555555555555557</v>
      </c>
      <c r="DR71" s="17">
        <v>44.444444444444443</v>
      </c>
      <c r="DS71" s="213">
        <v>144</v>
      </c>
      <c r="DT71" s="214">
        <v>79.729166666666671</v>
      </c>
      <c r="DV71" s="24"/>
      <c r="DW71" s="24"/>
    </row>
    <row r="72" spans="1:127" s="25" customFormat="1" ht="15" customHeight="1" x14ac:dyDescent="0.25">
      <c r="A72" s="5" t="s">
        <v>146</v>
      </c>
      <c r="B72" s="6">
        <v>4</v>
      </c>
      <c r="C72" s="7" t="s">
        <v>73</v>
      </c>
      <c r="D72" s="147">
        <v>1287.7</v>
      </c>
      <c r="E72" s="148">
        <v>44344</v>
      </c>
      <c r="F72" s="93">
        <v>0.99988611775424208</v>
      </c>
      <c r="G72" s="149">
        <v>34.299999999999997</v>
      </c>
      <c r="H72" s="148">
        <v>21999</v>
      </c>
      <c r="I72" s="103">
        <v>49.609868302363338</v>
      </c>
      <c r="J72" s="150">
        <v>22345</v>
      </c>
      <c r="K72" s="9">
        <v>50.390131697636662</v>
      </c>
      <c r="L72" s="104">
        <v>17.463467436406276</v>
      </c>
      <c r="M72" s="104">
        <v>62.346653436767099</v>
      </c>
      <c r="N72" s="104">
        <v>20.189879126826629</v>
      </c>
      <c r="O72" s="8">
        <v>5</v>
      </c>
      <c r="P72" s="8">
        <v>3.4</v>
      </c>
      <c r="Q72" s="10">
        <v>45</v>
      </c>
      <c r="R72" s="11">
        <v>3.1</v>
      </c>
      <c r="S72" s="12">
        <v>47136</v>
      </c>
      <c r="T72" s="13">
        <v>2.4</v>
      </c>
      <c r="U72" s="13" t="s">
        <v>224</v>
      </c>
      <c r="V72" s="16">
        <v>4114</v>
      </c>
      <c r="W72" s="14">
        <v>7</v>
      </c>
      <c r="X72" s="151">
        <v>524</v>
      </c>
      <c r="Y72" s="12">
        <v>109844896</v>
      </c>
      <c r="Z72" s="14">
        <v>73</v>
      </c>
      <c r="AA72" s="15">
        <v>0.88</v>
      </c>
      <c r="AB72" s="15">
        <v>2.3778000000000001</v>
      </c>
      <c r="AC72" s="15">
        <v>56.13</v>
      </c>
      <c r="AD72" s="15">
        <v>43.850708943779928</v>
      </c>
      <c r="AE72" s="15">
        <v>10.59</v>
      </c>
      <c r="AF72" s="15">
        <v>4.7331000000000003</v>
      </c>
      <c r="AG72" s="8">
        <v>6.25013668073567</v>
      </c>
      <c r="AH72" s="15">
        <v>14.1387</v>
      </c>
      <c r="AI72" s="152">
        <v>164482000</v>
      </c>
      <c r="AJ72" s="152">
        <v>169548000</v>
      </c>
      <c r="AK72" s="152">
        <v>-27220000</v>
      </c>
      <c r="AL72" s="152">
        <v>21859000</v>
      </c>
      <c r="AM72" s="153">
        <v>1360.7445219123506</v>
      </c>
      <c r="AN72" s="155">
        <v>16064</v>
      </c>
      <c r="AO72" s="152">
        <v>4790000</v>
      </c>
      <c r="AP72" s="153">
        <v>2560.1282736504545</v>
      </c>
      <c r="AQ72" s="152">
        <v>1871</v>
      </c>
      <c r="AR72" s="152">
        <v>5628000</v>
      </c>
      <c r="AS72" s="159">
        <v>4571.8927701056055</v>
      </c>
      <c r="AT72" s="21">
        <v>1231</v>
      </c>
      <c r="AU72" s="21">
        <v>0</v>
      </c>
      <c r="AV72" s="156" t="s">
        <v>74</v>
      </c>
      <c r="AW72" s="166">
        <v>0</v>
      </c>
      <c r="AX72" s="17">
        <v>131.76816119837656</v>
      </c>
      <c r="AY72" s="81">
        <v>21.955926294820717</v>
      </c>
      <c r="AZ72" s="152">
        <v>8935000</v>
      </c>
      <c r="BA72" s="171">
        <v>5.6549559185585085</v>
      </c>
      <c r="BB72" s="174">
        <v>3931000</v>
      </c>
      <c r="BC72" s="82">
        <v>2.4879274444156123</v>
      </c>
      <c r="BD72" s="166">
        <v>17415000</v>
      </c>
      <c r="BE72" s="82">
        <v>11.021942621342633</v>
      </c>
      <c r="BF72" s="166">
        <v>3382000</v>
      </c>
      <c r="BG72" s="82">
        <v>2.1404656873603667</v>
      </c>
      <c r="BH72" s="152">
        <v>16356000</v>
      </c>
      <c r="BI72" s="82">
        <v>10.351702182869946</v>
      </c>
      <c r="BJ72" s="152">
        <v>43262000</v>
      </c>
      <c r="BK72" s="82">
        <v>27.380492775453629</v>
      </c>
      <c r="BL72" s="152">
        <v>10947000</v>
      </c>
      <c r="BM72" s="82">
        <v>6.9283494617190815</v>
      </c>
      <c r="BN72" s="179">
        <v>16747000</v>
      </c>
      <c r="BO72" s="172">
        <v>10.599165838623318</v>
      </c>
      <c r="BP72" s="182">
        <v>32938000</v>
      </c>
      <c r="BQ72" s="183">
        <v>20.846439624564088</v>
      </c>
      <c r="BR72" s="185">
        <v>201.4928738950027</v>
      </c>
      <c r="BS72" s="186">
        <v>392.72505863250944</v>
      </c>
      <c r="BT72" s="186">
        <v>377.66101389139453</v>
      </c>
      <c r="BU72" s="113">
        <v>742.78369114198085</v>
      </c>
      <c r="BV72" s="113">
        <v>76.267364243189604</v>
      </c>
      <c r="BW72" s="113">
        <v>368.84358650550246</v>
      </c>
      <c r="BX72" s="113">
        <v>88.647844127728661</v>
      </c>
      <c r="BY72" s="113">
        <v>246.86541583979795</v>
      </c>
      <c r="BZ72" s="114">
        <v>40.050514162006131</v>
      </c>
      <c r="CA72" s="113">
        <v>975.59985567382284</v>
      </c>
      <c r="CB72" s="158">
        <v>845.34400000000005</v>
      </c>
      <c r="CC72" s="158">
        <v>977</v>
      </c>
      <c r="CD72" s="193">
        <v>348.7300796812749</v>
      </c>
      <c r="CE72" s="68">
        <v>70.675845036008894</v>
      </c>
      <c r="CF72" s="164">
        <v>5784.1287190610437</v>
      </c>
      <c r="CG72" s="8">
        <v>21.748009945957456</v>
      </c>
      <c r="CH72" s="21">
        <v>7235</v>
      </c>
      <c r="CI72" s="8">
        <v>27.203207190130584</v>
      </c>
      <c r="CJ72" s="20">
        <v>13577</v>
      </c>
      <c r="CK72" s="8">
        <v>51.048782863911946</v>
      </c>
      <c r="CL72" s="16">
        <v>26584</v>
      </c>
      <c r="CM72" s="15">
        <v>61.070568763165809</v>
      </c>
      <c r="CN72" s="197">
        <v>1233.5999999999999</v>
      </c>
      <c r="CO72" s="198">
        <v>27.818870647663715</v>
      </c>
      <c r="CP72" s="199">
        <v>459.36</v>
      </c>
      <c r="CQ72" s="202">
        <v>3</v>
      </c>
      <c r="CR72" s="203">
        <v>7</v>
      </c>
      <c r="CS72" s="220">
        <v>3</v>
      </c>
      <c r="CT72" s="206">
        <v>5.7588339020312826</v>
      </c>
      <c r="CU72" s="166">
        <v>10368000</v>
      </c>
      <c r="CV72" s="166">
        <v>12931000</v>
      </c>
      <c r="CW72" s="208">
        <v>80.180000000000007</v>
      </c>
      <c r="CX72" s="209">
        <v>22.56</v>
      </c>
      <c r="CY72" s="209">
        <v>15.02</v>
      </c>
      <c r="CZ72" s="6" t="s">
        <v>286</v>
      </c>
      <c r="DA72" s="155">
        <v>9000</v>
      </c>
      <c r="DB72" s="155">
        <v>296000</v>
      </c>
      <c r="DC72" s="155">
        <v>0</v>
      </c>
      <c r="DD72" s="155">
        <v>6000</v>
      </c>
      <c r="DE72" s="151">
        <v>0</v>
      </c>
      <c r="DF72" s="155">
        <v>549417</v>
      </c>
      <c r="DG72" s="10">
        <v>31</v>
      </c>
      <c r="DH72" s="73">
        <v>30934</v>
      </c>
      <c r="DI72" s="14">
        <v>10</v>
      </c>
      <c r="DJ72" s="22">
        <v>11</v>
      </c>
      <c r="DK72" s="17">
        <v>4031.2727272727275</v>
      </c>
      <c r="DL72" s="17">
        <v>45.454545454545453</v>
      </c>
      <c r="DM72" s="17">
        <v>54.54545454545454</v>
      </c>
      <c r="DN72" s="17">
        <v>0</v>
      </c>
      <c r="DO72" s="17">
        <v>0</v>
      </c>
      <c r="DP72" s="17">
        <v>0</v>
      </c>
      <c r="DQ72" s="17">
        <v>81.818181818181827</v>
      </c>
      <c r="DR72" s="17">
        <v>18.181818181818183</v>
      </c>
      <c r="DS72" s="213">
        <v>439</v>
      </c>
      <c r="DT72" s="214">
        <v>101.0113895216401</v>
      </c>
      <c r="DV72" s="24"/>
      <c r="DW72" s="24"/>
    </row>
    <row r="73" spans="1:127" s="25" customFormat="1" ht="15" customHeight="1" x14ac:dyDescent="0.25">
      <c r="A73" s="5" t="s">
        <v>147</v>
      </c>
      <c r="B73" s="6">
        <v>4</v>
      </c>
      <c r="C73" s="7" t="s">
        <v>73</v>
      </c>
      <c r="D73" s="147">
        <v>4512.3</v>
      </c>
      <c r="E73" s="148">
        <v>20854</v>
      </c>
      <c r="F73" s="93">
        <v>-3.2970090424298633</v>
      </c>
      <c r="G73" s="149">
        <v>4.5999999999999996</v>
      </c>
      <c r="H73" s="148">
        <v>10610</v>
      </c>
      <c r="I73" s="103">
        <v>50.877529490745175</v>
      </c>
      <c r="J73" s="150">
        <v>10244</v>
      </c>
      <c r="K73" s="9">
        <v>49.122470509254818</v>
      </c>
      <c r="L73" s="104">
        <v>16.778555672772612</v>
      </c>
      <c r="M73" s="104">
        <v>59.441833700968637</v>
      </c>
      <c r="N73" s="104">
        <v>23.779610626258751</v>
      </c>
      <c r="O73" s="8">
        <v>5.7</v>
      </c>
      <c r="P73" s="8">
        <v>51.9</v>
      </c>
      <c r="Q73" s="10">
        <v>17</v>
      </c>
      <c r="R73" s="11">
        <v>6.5</v>
      </c>
      <c r="S73" s="12">
        <v>55755</v>
      </c>
      <c r="T73" s="13">
        <v>2.2999999999999998</v>
      </c>
      <c r="U73" s="13" t="s">
        <v>224</v>
      </c>
      <c r="V73" s="16">
        <v>1298</v>
      </c>
      <c r="W73" s="14">
        <v>0</v>
      </c>
      <c r="X73" s="151">
        <v>0</v>
      </c>
      <c r="Y73" s="12">
        <v>0</v>
      </c>
      <c r="Z73" s="14">
        <v>0</v>
      </c>
      <c r="AA73" s="15">
        <v>4.91</v>
      </c>
      <c r="AB73" s="15">
        <v>2.4729999999999999</v>
      </c>
      <c r="AC73" s="15">
        <v>61.37</v>
      </c>
      <c r="AD73" s="15">
        <v>38.626811417814778</v>
      </c>
      <c r="AE73" s="15">
        <v>4.6100000000000003</v>
      </c>
      <c r="AF73" s="15">
        <v>7.3250000000000002</v>
      </c>
      <c r="AG73" s="8">
        <v>4.2971477681688777</v>
      </c>
      <c r="AH73" s="15">
        <v>9.5617000000000001</v>
      </c>
      <c r="AI73" s="152">
        <v>55400000</v>
      </c>
      <c r="AJ73" s="152">
        <v>61623000</v>
      </c>
      <c r="AK73" s="152">
        <v>451000</v>
      </c>
      <c r="AL73" s="152">
        <v>8164000</v>
      </c>
      <c r="AM73" s="153">
        <v>840.17700936503036</v>
      </c>
      <c r="AN73" s="155">
        <v>9717</v>
      </c>
      <c r="AO73" s="152">
        <v>2116000</v>
      </c>
      <c r="AP73" s="153">
        <v>1662.2152395915161</v>
      </c>
      <c r="AQ73" s="152">
        <v>1273</v>
      </c>
      <c r="AR73" s="152">
        <v>2289000</v>
      </c>
      <c r="AS73" s="159">
        <v>4849.5762711864409</v>
      </c>
      <c r="AT73" s="21">
        <v>472</v>
      </c>
      <c r="AU73" s="21">
        <v>1782000</v>
      </c>
      <c r="AV73" s="153">
        <v>148500</v>
      </c>
      <c r="AW73" s="167">
        <v>12</v>
      </c>
      <c r="AX73" s="17">
        <v>162.35419569999291</v>
      </c>
      <c r="AY73" s="81">
        <v>21.158793866419675</v>
      </c>
      <c r="AZ73" s="152">
        <v>956000</v>
      </c>
      <c r="BA73" s="171">
        <v>1.7256317689530687</v>
      </c>
      <c r="BB73" s="174">
        <v>2282000</v>
      </c>
      <c r="BC73" s="82">
        <v>4.1191335740072201</v>
      </c>
      <c r="BD73" s="166">
        <v>5793000</v>
      </c>
      <c r="BE73" s="82">
        <v>10.45667870036101</v>
      </c>
      <c r="BF73" s="166">
        <v>3285000</v>
      </c>
      <c r="BG73" s="82">
        <v>5.9296028880866425</v>
      </c>
      <c r="BH73" s="152">
        <v>8381000</v>
      </c>
      <c r="BI73" s="82">
        <v>15.128158844765343</v>
      </c>
      <c r="BJ73" s="152">
        <v>12919000</v>
      </c>
      <c r="BK73" s="82">
        <v>23.319494584837543</v>
      </c>
      <c r="BL73" s="152">
        <v>1792000</v>
      </c>
      <c r="BM73" s="82">
        <v>3.2346570397111911</v>
      </c>
      <c r="BN73" s="179">
        <v>7464000</v>
      </c>
      <c r="BO73" s="172">
        <v>13.472924187725631</v>
      </c>
      <c r="BP73" s="182">
        <v>8125000</v>
      </c>
      <c r="BQ73" s="183">
        <v>14.666064981949459</v>
      </c>
      <c r="BR73" s="185">
        <v>45.842524215977747</v>
      </c>
      <c r="BS73" s="186">
        <v>277.7884338735974</v>
      </c>
      <c r="BT73" s="186">
        <v>357.91694638918193</v>
      </c>
      <c r="BU73" s="113">
        <v>389.61350340462263</v>
      </c>
      <c r="BV73" s="113">
        <v>157.52373645343818</v>
      </c>
      <c r="BW73" s="113">
        <v>401.88932578881747</v>
      </c>
      <c r="BX73" s="113">
        <v>109.42744797161217</v>
      </c>
      <c r="BY73" s="113">
        <v>85.930756689364145</v>
      </c>
      <c r="BZ73" s="114">
        <v>42.389949170422938</v>
      </c>
      <c r="CA73" s="113">
        <v>619.497458521147</v>
      </c>
      <c r="CB73" s="158">
        <v>673.9665</v>
      </c>
      <c r="CC73" s="158">
        <v>936</v>
      </c>
      <c r="CD73" s="193">
        <v>427.39528661109398</v>
      </c>
      <c r="CE73" s="68">
        <v>8.7147785098181973</v>
      </c>
      <c r="CF73" s="164">
        <v>2530.7979467808145</v>
      </c>
      <c r="CG73" s="8">
        <v>8.6972863242225031</v>
      </c>
      <c r="CH73" s="21">
        <v>21.44</v>
      </c>
      <c r="CI73" s="8">
        <v>7.368024738147147E-2</v>
      </c>
      <c r="CJ73" s="20">
        <v>26546.47</v>
      </c>
      <c r="CK73" s="8">
        <v>91.229033428396036</v>
      </c>
      <c r="CL73" s="16">
        <v>21170</v>
      </c>
      <c r="CM73" s="15">
        <v>35.56447803495513</v>
      </c>
      <c r="CN73" s="197">
        <v>924.49</v>
      </c>
      <c r="CO73" s="198">
        <v>44.331543109235632</v>
      </c>
      <c r="CP73" s="200">
        <v>92.63</v>
      </c>
      <c r="CQ73" s="202">
        <v>1</v>
      </c>
      <c r="CR73" s="203">
        <v>12</v>
      </c>
      <c r="CS73" s="220">
        <v>3</v>
      </c>
      <c r="CT73" s="206">
        <v>1.9266127532998698</v>
      </c>
      <c r="CU73" s="166">
        <v>6704000</v>
      </c>
      <c r="CV73" s="166">
        <v>9960000</v>
      </c>
      <c r="CW73" s="208">
        <v>67.31</v>
      </c>
      <c r="CX73" s="209">
        <v>66.02</v>
      </c>
      <c r="CY73" s="209">
        <v>1.64</v>
      </c>
      <c r="CZ73" s="6" t="s">
        <v>286</v>
      </c>
      <c r="DA73" s="155">
        <v>19000</v>
      </c>
      <c r="DB73" s="155">
        <v>120000</v>
      </c>
      <c r="DC73" s="155">
        <v>0</v>
      </c>
      <c r="DD73" s="155">
        <v>10000</v>
      </c>
      <c r="DE73" s="151">
        <v>5000</v>
      </c>
      <c r="DF73" s="155">
        <v>266132</v>
      </c>
      <c r="DG73" s="10">
        <v>6</v>
      </c>
      <c r="DH73" s="73">
        <v>2500</v>
      </c>
      <c r="DI73" s="14">
        <v>0</v>
      </c>
      <c r="DJ73" s="22">
        <v>9</v>
      </c>
      <c r="DK73" s="17">
        <v>2317.1111111111113</v>
      </c>
      <c r="DL73" s="17">
        <v>33.333333333333329</v>
      </c>
      <c r="DM73" s="17">
        <v>66.666666666666657</v>
      </c>
      <c r="DN73" s="17">
        <v>11.111111111111111</v>
      </c>
      <c r="DO73" s="17">
        <v>0</v>
      </c>
      <c r="DP73" s="17">
        <v>0</v>
      </c>
      <c r="DQ73" s="17">
        <v>66.666666666666657</v>
      </c>
      <c r="DR73" s="17">
        <v>33.333333333333329</v>
      </c>
      <c r="DS73" s="213">
        <v>195</v>
      </c>
      <c r="DT73" s="214">
        <v>106.94358974358974</v>
      </c>
      <c r="DV73" s="24"/>
      <c r="DW73" s="24"/>
    </row>
    <row r="74" spans="1:127" s="25" customFormat="1" ht="15" customHeight="1" x14ac:dyDescent="0.25">
      <c r="A74" s="5" t="s">
        <v>148</v>
      </c>
      <c r="B74" s="6">
        <v>3</v>
      </c>
      <c r="C74" s="7" t="s">
        <v>81</v>
      </c>
      <c r="D74" s="147">
        <v>305.7</v>
      </c>
      <c r="E74" s="148">
        <v>234373</v>
      </c>
      <c r="F74" s="93">
        <v>7.7151103471730726</v>
      </c>
      <c r="G74" s="149">
        <v>783.1</v>
      </c>
      <c r="H74" s="148">
        <v>117376</v>
      </c>
      <c r="I74" s="103">
        <v>50.080854023287671</v>
      </c>
      <c r="J74" s="150">
        <v>116997</v>
      </c>
      <c r="K74" s="9">
        <v>49.919145976712336</v>
      </c>
      <c r="L74" s="104">
        <v>22.280296791865958</v>
      </c>
      <c r="M74" s="104">
        <v>66.445367000465069</v>
      </c>
      <c r="N74" s="104">
        <v>11.274336207668972</v>
      </c>
      <c r="O74" s="8">
        <v>1.5</v>
      </c>
      <c r="P74" s="8">
        <v>1.1000000000000001</v>
      </c>
      <c r="Q74" s="10">
        <v>82</v>
      </c>
      <c r="R74" s="11">
        <v>6.2</v>
      </c>
      <c r="S74" s="12">
        <v>56250</v>
      </c>
      <c r="T74" s="13">
        <v>3.2</v>
      </c>
      <c r="U74" s="13" t="s">
        <v>224</v>
      </c>
      <c r="V74" s="16">
        <v>17508</v>
      </c>
      <c r="W74" s="14">
        <v>27</v>
      </c>
      <c r="X74" s="151">
        <v>826</v>
      </c>
      <c r="Y74" s="12">
        <v>1365761057</v>
      </c>
      <c r="Z74" s="14">
        <v>153</v>
      </c>
      <c r="AA74" s="15">
        <v>-1.93</v>
      </c>
      <c r="AB74" s="15">
        <v>2.3018999999999998</v>
      </c>
      <c r="AC74" s="15">
        <v>56.32</v>
      </c>
      <c r="AD74" s="15">
        <v>43.680546481629477</v>
      </c>
      <c r="AE74" s="15">
        <v>6.8</v>
      </c>
      <c r="AF74" s="15">
        <v>3.0257999999999998</v>
      </c>
      <c r="AG74" s="8">
        <v>7.3285612025769513</v>
      </c>
      <c r="AH74" s="15">
        <v>19.681899999999999</v>
      </c>
      <c r="AI74" s="152">
        <v>221488000</v>
      </c>
      <c r="AJ74" s="152">
        <v>329087000</v>
      </c>
      <c r="AK74" s="152">
        <v>-11938000</v>
      </c>
      <c r="AL74" s="152">
        <v>89029000</v>
      </c>
      <c r="AM74" s="153">
        <v>1198.1239990848776</v>
      </c>
      <c r="AN74" s="155">
        <v>74307</v>
      </c>
      <c r="AO74" s="152">
        <v>525000</v>
      </c>
      <c r="AP74" s="153">
        <v>4133.858267716535</v>
      </c>
      <c r="AQ74" s="152">
        <v>127</v>
      </c>
      <c r="AR74" s="152">
        <v>21799000</v>
      </c>
      <c r="AS74" s="159">
        <v>6233.6288247068915</v>
      </c>
      <c r="AT74" s="21">
        <v>3497</v>
      </c>
      <c r="AU74" s="21">
        <v>0</v>
      </c>
      <c r="AV74" s="156" t="s">
        <v>74</v>
      </c>
      <c r="AW74" s="166">
        <v>0</v>
      </c>
      <c r="AX74" s="17">
        <v>393.90396520219349</v>
      </c>
      <c r="AY74" s="81">
        <v>12.498149568681281</v>
      </c>
      <c r="AZ74" s="152">
        <v>40782000</v>
      </c>
      <c r="BA74" s="171">
        <v>18.412735678682367</v>
      </c>
      <c r="BB74" s="174">
        <v>7230000</v>
      </c>
      <c r="BC74" s="82">
        <v>3.2642851982951671</v>
      </c>
      <c r="BD74" s="166">
        <v>52713000</v>
      </c>
      <c r="BE74" s="82">
        <v>23.7994834934624</v>
      </c>
      <c r="BF74" s="166">
        <v>35396000</v>
      </c>
      <c r="BG74" s="82">
        <v>15.981001228057501</v>
      </c>
      <c r="BH74" s="152">
        <v>41113000</v>
      </c>
      <c r="BI74" s="82">
        <v>18.562179440872644</v>
      </c>
      <c r="BJ74" s="152">
        <v>33690000</v>
      </c>
      <c r="BK74" s="82">
        <v>15.21075633894387</v>
      </c>
      <c r="BL74" s="152">
        <v>5688000</v>
      </c>
      <c r="BM74" s="82">
        <v>2.5680849526836669</v>
      </c>
      <c r="BN74" s="179" t="s">
        <v>74</v>
      </c>
      <c r="BO74" s="172" t="s">
        <v>74</v>
      </c>
      <c r="BP74" s="182" t="s">
        <v>74</v>
      </c>
      <c r="BQ74" s="183" t="s">
        <v>74</v>
      </c>
      <c r="BR74" s="185">
        <v>174.0046848399773</v>
      </c>
      <c r="BS74" s="186">
        <v>224.91071923813749</v>
      </c>
      <c r="BT74" s="187" t="s">
        <v>74</v>
      </c>
      <c r="BU74" s="188" t="s">
        <v>74</v>
      </c>
      <c r="BV74" s="113">
        <v>151.0242220733617</v>
      </c>
      <c r="BW74" s="113">
        <v>175.41696355808904</v>
      </c>
      <c r="BX74" s="113">
        <v>30.848263238512967</v>
      </c>
      <c r="BY74" s="113">
        <v>24.269007095527215</v>
      </c>
      <c r="BZ74" s="114">
        <v>33.173616414860071</v>
      </c>
      <c r="CA74" s="113">
        <v>143.74522662593387</v>
      </c>
      <c r="CB74" s="158" t="s">
        <v>74</v>
      </c>
      <c r="CC74" s="158" t="s">
        <v>74</v>
      </c>
      <c r="CD74" s="193">
        <v>503.00779199806209</v>
      </c>
      <c r="CE74" s="68">
        <v>40.324397662643875</v>
      </c>
      <c r="CF74" s="164">
        <v>19368.33825985339</v>
      </c>
      <c r="CG74" s="8">
        <v>19.43379940795575</v>
      </c>
      <c r="CH74" s="21">
        <v>19735.2</v>
      </c>
      <c r="CI74" s="8">
        <v>19.801901068140033</v>
      </c>
      <c r="CJ74" s="20">
        <v>60559.62000000001</v>
      </c>
      <c r="CK74" s="8">
        <v>60.764299523904221</v>
      </c>
      <c r="CL74" s="16">
        <v>72510</v>
      </c>
      <c r="CM74" s="15">
        <v>44.73865673700179</v>
      </c>
      <c r="CN74" s="197">
        <v>967.01</v>
      </c>
      <c r="CO74" s="198">
        <v>4.1259445413934204</v>
      </c>
      <c r="CP74" s="199">
        <v>1345.32</v>
      </c>
      <c r="CQ74" s="202">
        <v>3</v>
      </c>
      <c r="CR74" s="203">
        <v>32</v>
      </c>
      <c r="CS74" s="220">
        <v>6</v>
      </c>
      <c r="CT74" s="206">
        <v>2.3299840896513557</v>
      </c>
      <c r="CU74" s="166">
        <v>26543000</v>
      </c>
      <c r="CV74" s="166">
        <v>28086000</v>
      </c>
      <c r="CW74" s="208">
        <v>94.51</v>
      </c>
      <c r="CX74" s="209">
        <v>44.45</v>
      </c>
      <c r="CY74" s="209">
        <v>2.17</v>
      </c>
      <c r="CZ74" s="6" t="s">
        <v>286</v>
      </c>
      <c r="DA74" s="155">
        <v>66000</v>
      </c>
      <c r="DB74" s="155">
        <v>414000</v>
      </c>
      <c r="DC74" s="155">
        <v>0</v>
      </c>
      <c r="DD74" s="155">
        <v>17000</v>
      </c>
      <c r="DE74" s="151">
        <v>13000</v>
      </c>
      <c r="DF74" s="155">
        <v>503042</v>
      </c>
      <c r="DG74" s="10">
        <v>4</v>
      </c>
      <c r="DH74" s="73">
        <v>50000</v>
      </c>
      <c r="DI74" s="14">
        <v>0</v>
      </c>
      <c r="DJ74" s="22">
        <v>10</v>
      </c>
      <c r="DK74" s="17">
        <v>23437.3</v>
      </c>
      <c r="DL74" s="17">
        <v>40</v>
      </c>
      <c r="DM74" s="17">
        <v>60</v>
      </c>
      <c r="DN74" s="17">
        <v>0</v>
      </c>
      <c r="DO74" s="17">
        <v>40</v>
      </c>
      <c r="DP74" s="17">
        <v>0</v>
      </c>
      <c r="DQ74" s="17">
        <v>54.54545454545454</v>
      </c>
      <c r="DR74" s="17">
        <v>45.454545454545453</v>
      </c>
      <c r="DS74" s="213">
        <v>746</v>
      </c>
      <c r="DT74" s="214">
        <v>314.17292225201072</v>
      </c>
      <c r="DV74" s="24"/>
      <c r="DW74" s="24"/>
    </row>
    <row r="75" spans="1:127" s="25" customFormat="1" ht="15" customHeight="1" x14ac:dyDescent="0.25">
      <c r="A75" s="5" t="s">
        <v>149</v>
      </c>
      <c r="B75" s="6">
        <v>10</v>
      </c>
      <c r="C75" s="7" t="s">
        <v>84</v>
      </c>
      <c r="D75" s="147">
        <v>5082.2</v>
      </c>
      <c r="E75" s="148">
        <v>7608</v>
      </c>
      <c r="F75" s="93">
        <v>-3.2922333799415284</v>
      </c>
      <c r="G75" s="149">
        <v>1.5</v>
      </c>
      <c r="H75" s="148">
        <v>3861</v>
      </c>
      <c r="I75" s="103">
        <v>50.749211356466873</v>
      </c>
      <c r="J75" s="150">
        <v>3747</v>
      </c>
      <c r="K75" s="9">
        <v>49.25078864353312</v>
      </c>
      <c r="L75" s="104">
        <v>18.020504731861198</v>
      </c>
      <c r="M75" s="104">
        <v>58.070452155625659</v>
      </c>
      <c r="N75" s="104">
        <v>23.909043112513146</v>
      </c>
      <c r="O75" s="8">
        <v>12.4</v>
      </c>
      <c r="P75" s="8">
        <v>1.3</v>
      </c>
      <c r="Q75" s="10">
        <v>15</v>
      </c>
      <c r="R75" s="11">
        <v>1.5</v>
      </c>
      <c r="S75" s="12">
        <v>50286</v>
      </c>
      <c r="T75" s="13">
        <v>2.2999999999999998</v>
      </c>
      <c r="U75" s="13" t="s">
        <v>226</v>
      </c>
      <c r="V75" s="16">
        <v>987</v>
      </c>
      <c r="W75" s="14">
        <v>0</v>
      </c>
      <c r="X75" s="151">
        <v>0</v>
      </c>
      <c r="Y75" s="12">
        <v>0</v>
      </c>
      <c r="Z75" s="14">
        <v>0</v>
      </c>
      <c r="AA75" s="15">
        <v>-19.420000000000002</v>
      </c>
      <c r="AB75" s="15">
        <v>8.0945</v>
      </c>
      <c r="AC75" s="15">
        <v>42.06</v>
      </c>
      <c r="AD75" s="15">
        <v>57.942413458427687</v>
      </c>
      <c r="AE75" s="15">
        <v>7.83</v>
      </c>
      <c r="AF75" s="15">
        <v>15.027699999999999</v>
      </c>
      <c r="AG75" s="8">
        <v>1.7569444444444442</v>
      </c>
      <c r="AH75" s="15">
        <v>12.6937</v>
      </c>
      <c r="AI75" s="152">
        <v>34712000</v>
      </c>
      <c r="AJ75" s="152">
        <v>43274000</v>
      </c>
      <c r="AK75" s="152">
        <v>-5912000</v>
      </c>
      <c r="AL75" s="152">
        <v>2419000</v>
      </c>
      <c r="AM75" s="153">
        <v>818.88964116452269</v>
      </c>
      <c r="AN75" s="155">
        <v>2954</v>
      </c>
      <c r="AO75" s="152">
        <v>4812000</v>
      </c>
      <c r="AP75" s="153">
        <v>4773.8095238095239</v>
      </c>
      <c r="AQ75" s="152">
        <v>1008</v>
      </c>
      <c r="AR75" s="152">
        <v>387000</v>
      </c>
      <c r="AS75" s="159">
        <v>1433.3333333333333</v>
      </c>
      <c r="AT75" s="21">
        <v>270</v>
      </c>
      <c r="AU75" s="21">
        <v>475000</v>
      </c>
      <c r="AV75" s="153">
        <v>118750</v>
      </c>
      <c r="AW75" s="167">
        <v>4</v>
      </c>
      <c r="AX75" s="17">
        <v>223.788878042753</v>
      </c>
      <c r="AY75" s="81">
        <v>27.623561272850374</v>
      </c>
      <c r="AZ75" s="152">
        <v>5729000</v>
      </c>
      <c r="BA75" s="171">
        <v>16.504378889144963</v>
      </c>
      <c r="BB75" s="174">
        <v>1384000</v>
      </c>
      <c r="BC75" s="82">
        <v>3.9870938004148417</v>
      </c>
      <c r="BD75" s="166">
        <v>2827000</v>
      </c>
      <c r="BE75" s="82">
        <v>8.1441576400092188</v>
      </c>
      <c r="BF75" s="166">
        <v>1450000</v>
      </c>
      <c r="BG75" s="82">
        <v>4.1772297764461852</v>
      </c>
      <c r="BH75" s="152">
        <v>3786000</v>
      </c>
      <c r="BI75" s="82">
        <v>10.906890988707076</v>
      </c>
      <c r="BJ75" s="152">
        <v>12473000</v>
      </c>
      <c r="BK75" s="82">
        <v>35.932818621802262</v>
      </c>
      <c r="BL75" s="152">
        <v>1606000</v>
      </c>
      <c r="BM75" s="82">
        <v>4.6266420834293616</v>
      </c>
      <c r="BN75" s="179">
        <v>3358000</v>
      </c>
      <c r="BO75" s="172">
        <v>9.6738879926250281</v>
      </c>
      <c r="BP75" s="182">
        <v>1483000</v>
      </c>
      <c r="BQ75" s="183">
        <v>4.2722977644618574</v>
      </c>
      <c r="BR75" s="185">
        <v>753.02313354363832</v>
      </c>
      <c r="BS75" s="186">
        <v>371.58254468980022</v>
      </c>
      <c r="BT75" s="186">
        <v>441.37749737118821</v>
      </c>
      <c r="BU75" s="113">
        <v>194.92639327024185</v>
      </c>
      <c r="BV75" s="113">
        <v>190.58885383806521</v>
      </c>
      <c r="BW75" s="113">
        <v>497.63406940063089</v>
      </c>
      <c r="BX75" s="113">
        <v>181.9137749737119</v>
      </c>
      <c r="BY75" s="113">
        <v>211.09358569926394</v>
      </c>
      <c r="BZ75" s="114">
        <v>59.936908517350155</v>
      </c>
      <c r="CA75" s="113">
        <v>1639.4584647739223</v>
      </c>
      <c r="CB75" s="158">
        <v>990.12</v>
      </c>
      <c r="CC75" s="158">
        <v>613</v>
      </c>
      <c r="CD75" s="193">
        <v>509.478672985782</v>
      </c>
      <c r="CE75" s="68">
        <v>20.385526810223784</v>
      </c>
      <c r="CF75" s="164">
        <v>495.91214320229506</v>
      </c>
      <c r="CG75" s="8">
        <v>17.768819574280297</v>
      </c>
      <c r="CH75" s="21">
        <v>20</v>
      </c>
      <c r="CI75" s="8">
        <v>0.71661159412391906</v>
      </c>
      <c r="CJ75" s="20">
        <v>2275</v>
      </c>
      <c r="CK75" s="8">
        <v>81.514568831595795</v>
      </c>
      <c r="CL75" s="16">
        <v>9346</v>
      </c>
      <c r="CM75" s="15">
        <v>30.055638775946932</v>
      </c>
      <c r="CN75" s="197">
        <v>1393.9099999999999</v>
      </c>
      <c r="CO75" s="198">
        <v>183.21635120925339</v>
      </c>
      <c r="CP75" s="199">
        <v>90</v>
      </c>
      <c r="CQ75" s="202">
        <v>2</v>
      </c>
      <c r="CR75" s="203">
        <v>12</v>
      </c>
      <c r="CS75" s="220">
        <v>3</v>
      </c>
      <c r="CT75" s="206">
        <v>1.8415892015790143</v>
      </c>
      <c r="CU75" s="166">
        <v>5095000</v>
      </c>
      <c r="CV75" s="166">
        <v>6123000</v>
      </c>
      <c r="CW75" s="208">
        <v>83.21</v>
      </c>
      <c r="CX75" s="209">
        <v>84.85</v>
      </c>
      <c r="CY75" s="209">
        <v>2.4900000000000002</v>
      </c>
      <c r="CZ75" s="6" t="s">
        <v>286</v>
      </c>
      <c r="DA75" s="155">
        <v>18000</v>
      </c>
      <c r="DB75" s="155">
        <v>94000</v>
      </c>
      <c r="DC75" s="155">
        <v>0</v>
      </c>
      <c r="DD75" s="155">
        <v>8722</v>
      </c>
      <c r="DE75" s="151">
        <v>2187</v>
      </c>
      <c r="DF75" s="155">
        <v>287061</v>
      </c>
      <c r="DG75" s="10">
        <v>0</v>
      </c>
      <c r="DH75" s="10">
        <v>0</v>
      </c>
      <c r="DI75" s="14">
        <v>0</v>
      </c>
      <c r="DJ75" s="22">
        <v>7</v>
      </c>
      <c r="DK75" s="17">
        <v>1086.8571428571429</v>
      </c>
      <c r="DL75" s="17">
        <v>28.571428571428569</v>
      </c>
      <c r="DM75" s="17">
        <v>71.428571428571431</v>
      </c>
      <c r="DN75" s="17">
        <v>14.285714285714285</v>
      </c>
      <c r="DO75" s="17">
        <v>0</v>
      </c>
      <c r="DP75" s="17">
        <v>0</v>
      </c>
      <c r="DQ75" s="17">
        <v>28.571428571428569</v>
      </c>
      <c r="DR75" s="17">
        <v>71.428571428571431</v>
      </c>
      <c r="DS75" s="213">
        <v>101</v>
      </c>
      <c r="DT75" s="214">
        <v>75.32673267326733</v>
      </c>
      <c r="DV75" s="24"/>
      <c r="DW75" s="24"/>
    </row>
    <row r="76" spans="1:127" s="25" customFormat="1" ht="15" customHeight="1" x14ac:dyDescent="0.25">
      <c r="A76" s="5" t="s">
        <v>150</v>
      </c>
      <c r="B76" s="6">
        <v>9</v>
      </c>
      <c r="C76" s="7" t="s">
        <v>78</v>
      </c>
      <c r="D76" s="147">
        <v>2895.8</v>
      </c>
      <c r="E76" s="148">
        <v>3328</v>
      </c>
      <c r="F76" s="93">
        <v>2.8112449799196786</v>
      </c>
      <c r="G76" s="149">
        <v>1.2</v>
      </c>
      <c r="H76" s="148">
        <v>1687</v>
      </c>
      <c r="I76" s="103">
        <v>50.691105769230774</v>
      </c>
      <c r="J76" s="150">
        <v>1641</v>
      </c>
      <c r="K76" s="9">
        <v>49.308894230769226</v>
      </c>
      <c r="L76" s="104">
        <v>21.514423076923077</v>
      </c>
      <c r="M76" s="104">
        <v>52.91466346153846</v>
      </c>
      <c r="N76" s="104">
        <v>25.570913461538463</v>
      </c>
      <c r="O76" s="8">
        <v>3.4</v>
      </c>
      <c r="P76" s="8">
        <v>4</v>
      </c>
      <c r="Q76" s="10">
        <v>81</v>
      </c>
      <c r="R76" s="11">
        <v>3.5</v>
      </c>
      <c r="S76" s="12">
        <v>50849</v>
      </c>
      <c r="T76" s="13">
        <v>2.5</v>
      </c>
      <c r="U76" s="13" t="s">
        <v>226</v>
      </c>
      <c r="V76" s="16">
        <v>245</v>
      </c>
      <c r="W76" s="14">
        <v>0</v>
      </c>
      <c r="X76" s="151">
        <v>0</v>
      </c>
      <c r="Y76" s="12">
        <v>0</v>
      </c>
      <c r="Z76" s="14">
        <v>0</v>
      </c>
      <c r="AA76" s="15">
        <v>2.64</v>
      </c>
      <c r="AB76" s="15">
        <v>8.75</v>
      </c>
      <c r="AC76" s="15">
        <v>27.73</v>
      </c>
      <c r="AD76" s="15">
        <v>72.25352112676056</v>
      </c>
      <c r="AE76" s="15">
        <v>8.0500000000000007</v>
      </c>
      <c r="AF76" s="15">
        <v>15.3689</v>
      </c>
      <c r="AG76" s="8">
        <v>2.4359450427033047</v>
      </c>
      <c r="AH76" s="15">
        <v>12.885300000000001</v>
      </c>
      <c r="AI76" s="152">
        <v>14594000</v>
      </c>
      <c r="AJ76" s="152">
        <v>17040000</v>
      </c>
      <c r="AK76" s="152">
        <v>-1126000</v>
      </c>
      <c r="AL76" s="152">
        <v>411000</v>
      </c>
      <c r="AM76" s="153">
        <v>351.28205128205127</v>
      </c>
      <c r="AN76" s="155">
        <v>1170</v>
      </c>
      <c r="AO76" s="152">
        <v>2077000</v>
      </c>
      <c r="AP76" s="153">
        <v>1851.1586452762924</v>
      </c>
      <c r="AQ76" s="152">
        <v>1122</v>
      </c>
      <c r="AR76" s="152">
        <v>105000</v>
      </c>
      <c r="AS76" s="159">
        <v>492.95774647887322</v>
      </c>
      <c r="AT76" s="21">
        <v>213</v>
      </c>
      <c r="AU76" s="21">
        <v>0</v>
      </c>
      <c r="AV76" s="156" t="s">
        <v>74</v>
      </c>
      <c r="AW76" s="166">
        <v>0</v>
      </c>
      <c r="AX76" s="17">
        <v>436.44396336290009</v>
      </c>
      <c r="AY76" s="81">
        <v>24.615384615384617</v>
      </c>
      <c r="AZ76" s="152">
        <v>2441000</v>
      </c>
      <c r="BA76" s="171">
        <v>16.726051802110455</v>
      </c>
      <c r="BB76" s="174">
        <v>246000</v>
      </c>
      <c r="BC76" s="82">
        <v>1.685624229135261</v>
      </c>
      <c r="BD76" s="166">
        <v>1141000</v>
      </c>
      <c r="BE76" s="82">
        <v>7.8182814855420029</v>
      </c>
      <c r="BF76" s="166">
        <v>746000</v>
      </c>
      <c r="BG76" s="82">
        <v>5.1116897355077429</v>
      </c>
      <c r="BH76" s="152">
        <v>2342000</v>
      </c>
      <c r="BI76" s="82">
        <v>16.047690831848705</v>
      </c>
      <c r="BJ76" s="152">
        <v>1917000</v>
      </c>
      <c r="BK76" s="82">
        <v>13.135535151432096</v>
      </c>
      <c r="BL76" s="152">
        <v>792000</v>
      </c>
      <c r="BM76" s="82">
        <v>5.4268877620940108</v>
      </c>
      <c r="BN76" s="179" t="s">
        <v>74</v>
      </c>
      <c r="BO76" s="172" t="s">
        <v>74</v>
      </c>
      <c r="BP76" s="182">
        <v>672000</v>
      </c>
      <c r="BQ76" s="183">
        <v>4.6046320405646153</v>
      </c>
      <c r="BR76" s="185">
        <v>733.47355769230774</v>
      </c>
      <c r="BS76" s="186">
        <v>342.84855769230768</v>
      </c>
      <c r="BT76" s="187" t="s">
        <v>74</v>
      </c>
      <c r="BU76" s="113">
        <v>201.92307692307693</v>
      </c>
      <c r="BV76" s="113">
        <v>224.15865384615384</v>
      </c>
      <c r="BW76" s="113">
        <v>703.72596153846155</v>
      </c>
      <c r="BX76" s="113">
        <v>73.918269230769226</v>
      </c>
      <c r="BY76" s="113">
        <v>237.98076923076923</v>
      </c>
      <c r="BZ76" s="114">
        <v>42.96875</v>
      </c>
      <c r="CA76" s="113">
        <v>576.02163461538464</v>
      </c>
      <c r="CB76" s="158" t="s">
        <v>74</v>
      </c>
      <c r="CC76" s="158">
        <v>545</v>
      </c>
      <c r="CD76" s="193">
        <v>351.28205128205127</v>
      </c>
      <c r="CE76" s="68">
        <v>48.159018534552338</v>
      </c>
      <c r="CF76" s="164">
        <v>157.5</v>
      </c>
      <c r="CG76" s="8">
        <v>7.7043863639698866</v>
      </c>
      <c r="CH76" s="21">
        <v>833.06</v>
      </c>
      <c r="CI76" s="8">
        <v>40.750578440436527</v>
      </c>
      <c r="CJ76" s="20">
        <v>1053.73</v>
      </c>
      <c r="CK76" s="8">
        <v>51.545035195593577</v>
      </c>
      <c r="CL76" s="16">
        <v>2783</v>
      </c>
      <c r="CM76" s="15">
        <v>42.867409270571329</v>
      </c>
      <c r="CN76" s="197">
        <v>1368.44</v>
      </c>
      <c r="CO76" s="198">
        <v>411.18990384615381</v>
      </c>
      <c r="CP76" s="199">
        <v>37</v>
      </c>
      <c r="CQ76" s="202">
        <v>2</v>
      </c>
      <c r="CR76" s="203">
        <v>8</v>
      </c>
      <c r="CS76" s="220">
        <v>0</v>
      </c>
      <c r="CT76" s="206">
        <v>1.8020865296103099</v>
      </c>
      <c r="CU76" s="166">
        <v>2063000</v>
      </c>
      <c r="CV76" s="166">
        <v>2005000</v>
      </c>
      <c r="CW76" s="208">
        <v>102.89</v>
      </c>
      <c r="CX76" s="209">
        <v>37.340000000000003</v>
      </c>
      <c r="CY76" s="209">
        <v>0</v>
      </c>
      <c r="CZ76" s="6" t="s">
        <v>286</v>
      </c>
      <c r="DA76" s="155">
        <v>21000</v>
      </c>
      <c r="DB76" s="155">
        <v>119000</v>
      </c>
      <c r="DC76" s="155">
        <v>0</v>
      </c>
      <c r="DD76" s="155">
        <v>16479</v>
      </c>
      <c r="DE76" s="151">
        <v>0</v>
      </c>
      <c r="DF76" s="155">
        <v>238173</v>
      </c>
      <c r="DG76" s="10">
        <v>0</v>
      </c>
      <c r="DH76" s="10">
        <v>0</v>
      </c>
      <c r="DI76" s="14">
        <v>0</v>
      </c>
      <c r="DJ76" s="22">
        <v>9</v>
      </c>
      <c r="DK76" s="17">
        <v>369.77777777777777</v>
      </c>
      <c r="DL76" s="17">
        <v>33.333333333333329</v>
      </c>
      <c r="DM76" s="17">
        <v>66.666666666666657</v>
      </c>
      <c r="DN76" s="17">
        <v>0</v>
      </c>
      <c r="DO76" s="17">
        <v>0</v>
      </c>
      <c r="DP76" s="17">
        <v>0</v>
      </c>
      <c r="DQ76" s="17">
        <v>33.333333333333329</v>
      </c>
      <c r="DR76" s="17">
        <v>66.666666666666657</v>
      </c>
      <c r="DS76" s="213">
        <v>53</v>
      </c>
      <c r="DT76" s="214">
        <v>62.79245283018868</v>
      </c>
      <c r="DV76" s="24"/>
      <c r="DW76" s="24"/>
    </row>
    <row r="77" spans="1:127" s="25" customFormat="1" ht="15" customHeight="1" x14ac:dyDescent="0.25">
      <c r="A77" s="5" t="s">
        <v>151</v>
      </c>
      <c r="B77" s="6">
        <v>5</v>
      </c>
      <c r="C77" s="7" t="s">
        <v>73</v>
      </c>
      <c r="D77" s="147">
        <v>391.5</v>
      </c>
      <c r="E77" s="148">
        <v>90553</v>
      </c>
      <c r="F77" s="93">
        <v>11.809011100272876</v>
      </c>
      <c r="G77" s="149">
        <v>238.8</v>
      </c>
      <c r="H77" s="148">
        <v>44524</v>
      </c>
      <c r="I77" s="103">
        <v>49.16899495323181</v>
      </c>
      <c r="J77" s="150">
        <v>46029</v>
      </c>
      <c r="K77" s="9">
        <v>50.831005046768198</v>
      </c>
      <c r="L77" s="104">
        <v>21.782823318940288</v>
      </c>
      <c r="M77" s="104">
        <v>63.228164721212984</v>
      </c>
      <c r="N77" s="104">
        <v>14.989011959846721</v>
      </c>
      <c r="O77" s="8">
        <v>5.3</v>
      </c>
      <c r="P77" s="8">
        <v>2.6</v>
      </c>
      <c r="Q77" s="10">
        <v>75</v>
      </c>
      <c r="R77" s="11">
        <v>3.7</v>
      </c>
      <c r="S77" s="12">
        <v>61042</v>
      </c>
      <c r="T77" s="13">
        <v>2.7</v>
      </c>
      <c r="U77" s="13" t="s">
        <v>224</v>
      </c>
      <c r="V77" s="16">
        <v>6069</v>
      </c>
      <c r="W77" s="14">
        <v>13</v>
      </c>
      <c r="X77" s="151">
        <v>1305</v>
      </c>
      <c r="Y77" s="12">
        <v>430393101</v>
      </c>
      <c r="Z77" s="14">
        <v>54</v>
      </c>
      <c r="AA77" s="15">
        <v>3.2</v>
      </c>
      <c r="AB77" s="15">
        <v>3.6619999999999999</v>
      </c>
      <c r="AC77" s="15">
        <v>59.68</v>
      </c>
      <c r="AD77" s="15">
        <v>40.324240164188772</v>
      </c>
      <c r="AE77" s="15">
        <v>5.93</v>
      </c>
      <c r="AF77" s="15">
        <v>3.3376000000000001</v>
      </c>
      <c r="AG77" s="8">
        <v>7.8530144335164129</v>
      </c>
      <c r="AH77" s="15">
        <v>21.2896</v>
      </c>
      <c r="AI77" s="152">
        <v>123050000</v>
      </c>
      <c r="AJ77" s="152">
        <v>183691000</v>
      </c>
      <c r="AK77" s="152">
        <v>2214000</v>
      </c>
      <c r="AL77" s="152">
        <v>58852000</v>
      </c>
      <c r="AM77" s="153">
        <v>1731.7561205273071</v>
      </c>
      <c r="AN77" s="155">
        <v>33984</v>
      </c>
      <c r="AO77" s="152">
        <v>2457000</v>
      </c>
      <c r="AP77" s="153">
        <v>3375</v>
      </c>
      <c r="AQ77" s="152">
        <v>728</v>
      </c>
      <c r="AR77" s="152">
        <v>15701000</v>
      </c>
      <c r="AS77" s="159">
        <v>7990.3307888040708</v>
      </c>
      <c r="AT77" s="21">
        <v>1965</v>
      </c>
      <c r="AU77" s="21">
        <v>478000</v>
      </c>
      <c r="AV77" s="153">
        <v>239000</v>
      </c>
      <c r="AW77" s="167">
        <v>2</v>
      </c>
      <c r="AX77" s="17">
        <v>107.08277743573757</v>
      </c>
      <c r="AY77" s="81">
        <v>14.989406779661016</v>
      </c>
      <c r="AZ77" s="152">
        <v>28892000</v>
      </c>
      <c r="BA77" s="171">
        <v>23.449014706359769</v>
      </c>
      <c r="BB77" s="174">
        <v>2985000</v>
      </c>
      <c r="BC77" s="82">
        <v>2.4226536376326981</v>
      </c>
      <c r="BD77" s="166">
        <v>21042000</v>
      </c>
      <c r="BE77" s="82">
        <v>17.077882024478136</v>
      </c>
      <c r="BF77" s="166">
        <v>6662000</v>
      </c>
      <c r="BG77" s="82">
        <v>5.4069408823815861</v>
      </c>
      <c r="BH77" s="152">
        <v>22871000</v>
      </c>
      <c r="BI77" s="82">
        <v>18.562315358893613</v>
      </c>
      <c r="BJ77" s="152">
        <v>28214000</v>
      </c>
      <c r="BK77" s="82">
        <v>22.898743628867319</v>
      </c>
      <c r="BL77" s="152">
        <v>8441000</v>
      </c>
      <c r="BM77" s="82">
        <v>6.8507937538551449</v>
      </c>
      <c r="BN77" s="179" t="s">
        <v>74</v>
      </c>
      <c r="BO77" s="172" t="s">
        <v>74</v>
      </c>
      <c r="BP77" s="182" t="s">
        <v>74</v>
      </c>
      <c r="BQ77" s="183" t="s">
        <v>74</v>
      </c>
      <c r="BR77" s="185">
        <v>319.06176493324352</v>
      </c>
      <c r="BS77" s="186">
        <v>232.37220191490067</v>
      </c>
      <c r="BT77" s="187" t="s">
        <v>74</v>
      </c>
      <c r="BU77" s="188" t="s">
        <v>74</v>
      </c>
      <c r="BV77" s="113">
        <v>73.570174373019114</v>
      </c>
      <c r="BW77" s="113">
        <v>252.57031793535279</v>
      </c>
      <c r="BX77" s="113">
        <v>32.964120459841197</v>
      </c>
      <c r="BY77" s="113">
        <v>93.216127571698337</v>
      </c>
      <c r="BZ77" s="114">
        <v>29.242543041091956</v>
      </c>
      <c r="CA77" s="113">
        <v>311.57443707000323</v>
      </c>
      <c r="CB77" s="158" t="s">
        <v>74</v>
      </c>
      <c r="CC77" s="158" t="s">
        <v>74</v>
      </c>
      <c r="CD77" s="193">
        <v>537.72363465160072</v>
      </c>
      <c r="CE77" s="68">
        <v>40.632153975566794</v>
      </c>
      <c r="CF77" s="164">
        <v>8597.4578153920957</v>
      </c>
      <c r="CG77" s="8">
        <v>17.040846672401049</v>
      </c>
      <c r="CH77" s="21">
        <v>12171</v>
      </c>
      <c r="CI77" s="8">
        <v>24.12389212058428</v>
      </c>
      <c r="CJ77" s="20">
        <v>29683.599999999999</v>
      </c>
      <c r="CK77" s="8">
        <v>58.835261207014668</v>
      </c>
      <c r="CL77" s="16">
        <v>57559</v>
      </c>
      <c r="CM77" s="15">
        <v>45.737417258812698</v>
      </c>
      <c r="CN77" s="197">
        <v>762.91999999999985</v>
      </c>
      <c r="CO77" s="198">
        <v>8.425121199739376</v>
      </c>
      <c r="CP77" s="199">
        <v>518</v>
      </c>
      <c r="CQ77" s="202">
        <v>3</v>
      </c>
      <c r="CR77" s="203">
        <v>18</v>
      </c>
      <c r="CS77" s="220">
        <v>4</v>
      </c>
      <c r="CT77" s="206">
        <v>3.4896618799702499</v>
      </c>
      <c r="CU77" s="166">
        <v>16855000</v>
      </c>
      <c r="CV77" s="166">
        <v>12976000</v>
      </c>
      <c r="CW77" s="208">
        <v>129.88999999999999</v>
      </c>
      <c r="CX77" s="209">
        <v>108.59</v>
      </c>
      <c r="CY77" s="209">
        <v>12.02</v>
      </c>
      <c r="CZ77" s="6" t="s">
        <v>286</v>
      </c>
      <c r="DA77" s="155">
        <v>0</v>
      </c>
      <c r="DB77" s="155">
        <v>0</v>
      </c>
      <c r="DC77" s="155">
        <v>0</v>
      </c>
      <c r="DD77" s="155">
        <v>22000</v>
      </c>
      <c r="DE77" s="151">
        <v>0</v>
      </c>
      <c r="DF77" s="155">
        <v>502000</v>
      </c>
      <c r="DG77" s="10">
        <v>2</v>
      </c>
      <c r="DH77" s="10">
        <v>0</v>
      </c>
      <c r="DI77" s="14">
        <v>0</v>
      </c>
      <c r="DJ77" s="22">
        <v>13</v>
      </c>
      <c r="DK77" s="17">
        <v>6965.6153846153848</v>
      </c>
      <c r="DL77" s="17">
        <v>38.461538461538467</v>
      </c>
      <c r="DM77" s="17">
        <v>61.53846153846154</v>
      </c>
      <c r="DN77" s="17">
        <v>0</v>
      </c>
      <c r="DO77" s="17">
        <v>0</v>
      </c>
      <c r="DP77" s="17">
        <v>7.6923076923076925</v>
      </c>
      <c r="DQ77" s="17">
        <v>76.923076923076934</v>
      </c>
      <c r="DR77" s="17">
        <v>15.384615384615385</v>
      </c>
      <c r="DS77" s="213">
        <v>472</v>
      </c>
      <c r="DT77" s="214">
        <v>191.84957627118644</v>
      </c>
      <c r="DV77" s="24"/>
      <c r="DW77" s="24"/>
    </row>
    <row r="78" spans="1:127" s="25" customFormat="1" ht="15" customHeight="1" x14ac:dyDescent="0.25">
      <c r="A78" s="5" t="s">
        <v>152</v>
      </c>
      <c r="B78" s="6">
        <v>5</v>
      </c>
      <c r="C78" s="7" t="s">
        <v>73</v>
      </c>
      <c r="D78" s="147">
        <v>10053.9</v>
      </c>
      <c r="E78" s="148">
        <v>96425</v>
      </c>
      <c r="F78" s="93">
        <v>4.2860850944171656</v>
      </c>
      <c r="G78" s="149">
        <v>9.6999999999999993</v>
      </c>
      <c r="H78" s="148">
        <v>47469</v>
      </c>
      <c r="I78" s="103">
        <v>49.228934404977963</v>
      </c>
      <c r="J78" s="150">
        <v>48956</v>
      </c>
      <c r="K78" s="9">
        <v>50.771065595022037</v>
      </c>
      <c r="L78" s="104">
        <v>14.966035779102929</v>
      </c>
      <c r="M78" s="104">
        <v>52.592170080373343</v>
      </c>
      <c r="N78" s="104">
        <v>32.441794140523719</v>
      </c>
      <c r="O78" s="8">
        <v>6.2</v>
      </c>
      <c r="P78" s="8">
        <v>2.7</v>
      </c>
      <c r="Q78" s="10">
        <v>20</v>
      </c>
      <c r="R78" s="11">
        <v>2.5</v>
      </c>
      <c r="S78" s="12">
        <v>44605</v>
      </c>
      <c r="T78" s="13">
        <v>2.2000000000000002</v>
      </c>
      <c r="U78" s="13" t="s">
        <v>224</v>
      </c>
      <c r="V78" s="16">
        <v>6854</v>
      </c>
      <c r="W78" s="14">
        <v>0</v>
      </c>
      <c r="X78" s="151">
        <v>0</v>
      </c>
      <c r="Y78" s="12">
        <v>0</v>
      </c>
      <c r="Z78" s="14">
        <v>0</v>
      </c>
      <c r="AA78" s="15">
        <v>4.2</v>
      </c>
      <c r="AB78" s="15">
        <v>2.8039999999999998</v>
      </c>
      <c r="AC78" s="15">
        <v>66.11</v>
      </c>
      <c r="AD78" s="15">
        <v>33.53469524408758</v>
      </c>
      <c r="AE78" s="15">
        <v>8.89</v>
      </c>
      <c r="AF78" s="15">
        <v>2.7473999999999998</v>
      </c>
      <c r="AG78" s="8">
        <v>13.331020969938045</v>
      </c>
      <c r="AH78" s="15">
        <v>12.8515</v>
      </c>
      <c r="AI78" s="152">
        <v>265729000</v>
      </c>
      <c r="AJ78" s="152">
        <v>346474000</v>
      </c>
      <c r="AK78" s="152">
        <v>8915000</v>
      </c>
      <c r="AL78" s="152">
        <v>65329000</v>
      </c>
      <c r="AM78" s="153">
        <v>1397.1427960392652</v>
      </c>
      <c r="AN78" s="155">
        <v>46759</v>
      </c>
      <c r="AO78" s="152">
        <v>9450000</v>
      </c>
      <c r="AP78" s="19">
        <v>1512.2419587133941</v>
      </c>
      <c r="AQ78" s="152">
        <v>6249</v>
      </c>
      <c r="AR78" s="152">
        <v>10816000</v>
      </c>
      <c r="AS78" s="159">
        <v>4019.3236714975847</v>
      </c>
      <c r="AT78" s="21">
        <v>2691</v>
      </c>
      <c r="AU78" s="21">
        <v>278000</v>
      </c>
      <c r="AV78" s="19">
        <v>46333.333333333336</v>
      </c>
      <c r="AW78" s="168">
        <v>6</v>
      </c>
      <c r="AX78" s="17">
        <v>146.845352776775</v>
      </c>
      <c r="AY78" s="81">
        <v>26.621612951517353</v>
      </c>
      <c r="AZ78" s="152">
        <v>25217000</v>
      </c>
      <c r="BA78" s="171">
        <v>9.4897433099134822</v>
      </c>
      <c r="BB78" s="174">
        <v>8263000</v>
      </c>
      <c r="BC78" s="175">
        <v>3.1095589867872908</v>
      </c>
      <c r="BD78" s="166">
        <v>39462000</v>
      </c>
      <c r="BE78" s="175">
        <v>14.850467957957166</v>
      </c>
      <c r="BF78" s="166">
        <v>17312000</v>
      </c>
      <c r="BG78" s="175">
        <v>6.5149080454146899</v>
      </c>
      <c r="BH78" s="152">
        <v>23480000</v>
      </c>
      <c r="BI78" s="175">
        <v>8.836069830541641</v>
      </c>
      <c r="BJ78" s="152">
        <v>57744000</v>
      </c>
      <c r="BK78" s="175">
        <v>21.730409552589293</v>
      </c>
      <c r="BL78" s="152">
        <v>4483000</v>
      </c>
      <c r="BM78" s="175">
        <v>1.6870571145791391</v>
      </c>
      <c r="BN78" s="179">
        <v>41227000</v>
      </c>
      <c r="BO78" s="172">
        <v>15.514678488234255</v>
      </c>
      <c r="BP78" s="182">
        <v>37066000</v>
      </c>
      <c r="BQ78" s="183">
        <v>13.948797459065441</v>
      </c>
      <c r="BR78" s="185">
        <v>261.51931553020484</v>
      </c>
      <c r="BS78" s="186">
        <v>409.25071298936996</v>
      </c>
      <c r="BT78" s="186">
        <v>427.55509463313456</v>
      </c>
      <c r="BU78" s="113">
        <v>384.40238527352864</v>
      </c>
      <c r="BV78" s="113">
        <v>179.53850142597875</v>
      </c>
      <c r="BW78" s="113">
        <v>243.50531501166711</v>
      </c>
      <c r="BX78" s="113">
        <v>85.693544205340942</v>
      </c>
      <c r="BY78" s="113">
        <v>46.492092299714805</v>
      </c>
      <c r="BZ78" s="114">
        <v>40.622245268343271</v>
      </c>
      <c r="CA78" s="113">
        <v>598.84884625356494</v>
      </c>
      <c r="CB78" s="158">
        <v>782.46400000000006</v>
      </c>
      <c r="CC78" s="158">
        <v>1019</v>
      </c>
      <c r="CD78" s="193">
        <v>388.2461130477555</v>
      </c>
      <c r="CE78" s="68">
        <v>37.310873805506652</v>
      </c>
      <c r="CF78" s="164">
        <v>15853.300828853358</v>
      </c>
      <c r="CG78" s="8">
        <v>20.031131706299181</v>
      </c>
      <c r="CH78" s="21">
        <v>14319.7</v>
      </c>
      <c r="CI78" s="8">
        <v>18.093380034310432</v>
      </c>
      <c r="CJ78" s="20">
        <v>48970.310000000005</v>
      </c>
      <c r="CK78" s="8">
        <v>61.875488259390387</v>
      </c>
      <c r="CL78" s="16">
        <v>65130</v>
      </c>
      <c r="CM78" s="15">
        <v>59.838783970520495</v>
      </c>
      <c r="CN78" s="197">
        <v>3629.5299999999997</v>
      </c>
      <c r="CO78" s="198">
        <v>37.640964480165927</v>
      </c>
      <c r="CP78" s="200">
        <v>1554.8</v>
      </c>
      <c r="CQ78" s="202">
        <v>10</v>
      </c>
      <c r="CR78" s="203">
        <v>29</v>
      </c>
      <c r="CS78" s="220">
        <v>8</v>
      </c>
      <c r="CT78" s="206">
        <v>7.4500556173526142</v>
      </c>
      <c r="CU78" s="166">
        <v>45219000</v>
      </c>
      <c r="CV78" s="166">
        <v>39655000</v>
      </c>
      <c r="CW78" s="212">
        <v>114.03</v>
      </c>
      <c r="CX78" s="212">
        <v>117.43</v>
      </c>
      <c r="CY78" s="212">
        <v>2.98</v>
      </c>
      <c r="CZ78" s="6" t="s">
        <v>286</v>
      </c>
      <c r="DA78" s="155">
        <v>40000</v>
      </c>
      <c r="DB78" s="155">
        <v>286000</v>
      </c>
      <c r="DC78" s="155">
        <v>0</v>
      </c>
      <c r="DD78" s="155">
        <v>0</v>
      </c>
      <c r="DE78" s="151">
        <v>0</v>
      </c>
      <c r="DF78" s="155">
        <v>438756</v>
      </c>
      <c r="DG78" s="10">
        <v>0</v>
      </c>
      <c r="DH78" s="73">
        <v>5280</v>
      </c>
      <c r="DI78" s="14">
        <v>0</v>
      </c>
      <c r="DJ78" s="22">
        <v>11</v>
      </c>
      <c r="DK78" s="17">
        <v>8765.9090909090901</v>
      </c>
      <c r="DL78" s="17">
        <v>36.363636363636367</v>
      </c>
      <c r="DM78" s="17">
        <v>63.636363636363633</v>
      </c>
      <c r="DN78" s="17">
        <v>0</v>
      </c>
      <c r="DO78" s="17">
        <v>0</v>
      </c>
      <c r="DP78" s="17">
        <v>0</v>
      </c>
      <c r="DQ78" s="17">
        <v>36.363636363636367</v>
      </c>
      <c r="DR78" s="17">
        <v>54.54545454545454</v>
      </c>
      <c r="DS78" s="213">
        <v>900</v>
      </c>
      <c r="DT78" s="214">
        <v>107.13888888888889</v>
      </c>
      <c r="DV78" s="24"/>
      <c r="DW78" s="24"/>
    </row>
    <row r="79" spans="1:127" s="25" customFormat="1" ht="15" customHeight="1" x14ac:dyDescent="0.25">
      <c r="A79" s="5" t="s">
        <v>153</v>
      </c>
      <c r="B79" s="6">
        <v>4</v>
      </c>
      <c r="C79" s="7" t="s">
        <v>73</v>
      </c>
      <c r="D79" s="147">
        <v>8752.2999999999993</v>
      </c>
      <c r="E79" s="148">
        <v>25704</v>
      </c>
      <c r="F79" s="93">
        <v>3.5825105782792668</v>
      </c>
      <c r="G79" s="149">
        <v>2.9</v>
      </c>
      <c r="H79" s="148">
        <v>13080</v>
      </c>
      <c r="I79" s="103">
        <v>50.887021475256766</v>
      </c>
      <c r="J79" s="150">
        <v>12624</v>
      </c>
      <c r="K79" s="9">
        <v>49.112978524743227</v>
      </c>
      <c r="L79" s="104">
        <v>20.312013694366634</v>
      </c>
      <c r="M79" s="104">
        <v>59.881730469965767</v>
      </c>
      <c r="N79" s="104">
        <v>19.806255835667599</v>
      </c>
      <c r="O79" s="8">
        <v>5.4</v>
      </c>
      <c r="P79" s="8">
        <v>3.5</v>
      </c>
      <c r="Q79" s="10">
        <v>44</v>
      </c>
      <c r="R79" s="11">
        <v>7.5</v>
      </c>
      <c r="S79" s="12">
        <v>56006</v>
      </c>
      <c r="T79" s="13">
        <v>2.4</v>
      </c>
      <c r="U79" s="13" t="s">
        <v>229</v>
      </c>
      <c r="V79" s="16">
        <v>2599</v>
      </c>
      <c r="W79" s="14">
        <v>18</v>
      </c>
      <c r="X79" s="151">
        <v>403</v>
      </c>
      <c r="Y79" s="12">
        <v>102756154</v>
      </c>
      <c r="Z79" s="14">
        <v>91</v>
      </c>
      <c r="AA79" s="15">
        <v>10.19</v>
      </c>
      <c r="AB79" s="15">
        <v>5.9762000000000004</v>
      </c>
      <c r="AC79" s="15">
        <v>62.49</v>
      </c>
      <c r="AD79" s="15">
        <v>37.19113286581635</v>
      </c>
      <c r="AE79" s="15">
        <v>2.96</v>
      </c>
      <c r="AF79" s="15">
        <v>12.5562</v>
      </c>
      <c r="AG79" s="8">
        <v>2.6332394913115231</v>
      </c>
      <c r="AH79" s="15">
        <v>22.065000000000001</v>
      </c>
      <c r="AI79" s="152">
        <v>75145000</v>
      </c>
      <c r="AJ79" s="152">
        <v>106235000</v>
      </c>
      <c r="AK79" s="152">
        <v>8178000</v>
      </c>
      <c r="AL79" s="152">
        <v>11507000</v>
      </c>
      <c r="AM79" s="153">
        <v>987.89491758241763</v>
      </c>
      <c r="AN79" s="155">
        <v>11648</v>
      </c>
      <c r="AO79" s="152">
        <v>4964000</v>
      </c>
      <c r="AP79" s="153">
        <v>2572.020725388601</v>
      </c>
      <c r="AQ79" s="152">
        <v>1930</v>
      </c>
      <c r="AR79" s="152">
        <v>1547000</v>
      </c>
      <c r="AS79" s="159">
        <v>2197.443181818182</v>
      </c>
      <c r="AT79" s="21">
        <v>704</v>
      </c>
      <c r="AU79" s="21">
        <v>12400000</v>
      </c>
      <c r="AV79" s="153">
        <v>1550000</v>
      </c>
      <c r="AW79" s="167">
        <v>8</v>
      </c>
      <c r="AX79" s="17">
        <v>115.05840825672959</v>
      </c>
      <c r="AY79" s="81">
        <v>16.080013736263737</v>
      </c>
      <c r="AZ79" s="152">
        <v>15673000</v>
      </c>
      <c r="BA79" s="171">
        <v>20.857009781089893</v>
      </c>
      <c r="BB79" s="174">
        <v>2230000</v>
      </c>
      <c r="BC79" s="82">
        <v>2.9675959811032002</v>
      </c>
      <c r="BD79" s="166">
        <v>9316000</v>
      </c>
      <c r="BE79" s="82">
        <v>12.397365094151308</v>
      </c>
      <c r="BF79" s="166">
        <v>4823000</v>
      </c>
      <c r="BG79" s="82">
        <v>6.4182580344666977</v>
      </c>
      <c r="BH79" s="152">
        <v>8743000</v>
      </c>
      <c r="BI79" s="82">
        <v>11.634839310666045</v>
      </c>
      <c r="BJ79" s="152">
        <v>16418000</v>
      </c>
      <c r="BK79" s="82">
        <v>21.848426375673696</v>
      </c>
      <c r="BL79" s="152">
        <v>3573000</v>
      </c>
      <c r="BM79" s="82">
        <v>4.7548073724133344</v>
      </c>
      <c r="BN79" s="179">
        <v>5924000</v>
      </c>
      <c r="BO79" s="172">
        <v>7.8834253776033005</v>
      </c>
      <c r="BP79" s="182">
        <v>4578000</v>
      </c>
      <c r="BQ79" s="183">
        <v>6.0922217047042384</v>
      </c>
      <c r="BR79" s="185">
        <v>609.74945533769062</v>
      </c>
      <c r="BS79" s="186">
        <v>362.43386243386243</v>
      </c>
      <c r="BT79" s="186">
        <v>230.46996576408341</v>
      </c>
      <c r="BU79" s="113">
        <v>178.10457516339869</v>
      </c>
      <c r="BV79" s="113">
        <v>187.63616557734204</v>
      </c>
      <c r="BW79" s="113">
        <v>340.1416122004357</v>
      </c>
      <c r="BX79" s="113">
        <v>86.756924992219112</v>
      </c>
      <c r="BY79" s="113">
        <v>139.00560224089637</v>
      </c>
      <c r="BZ79" s="114">
        <v>48.008092125739182</v>
      </c>
      <c r="CA79" s="113">
        <v>638.73327108621231</v>
      </c>
      <c r="CB79" s="158">
        <v>602.976</v>
      </c>
      <c r="CC79" s="158">
        <v>912</v>
      </c>
      <c r="CD79" s="193">
        <v>212.05357142857142</v>
      </c>
      <c r="CE79" s="68">
        <v>34.016999343040368</v>
      </c>
      <c r="CF79" s="164">
        <v>3374.8191971281176</v>
      </c>
      <c r="CG79" s="8">
        <v>16.14106625088338</v>
      </c>
      <c r="CH79" s="21">
        <v>4066.74</v>
      </c>
      <c r="CI79" s="8">
        <v>19.450381170338453</v>
      </c>
      <c r="CJ79" s="20">
        <v>13466.720000000001</v>
      </c>
      <c r="CK79" s="8">
        <v>64.408552578778171</v>
      </c>
      <c r="CL79" s="16">
        <v>24880</v>
      </c>
      <c r="CM79" s="15">
        <v>28.762057877813508</v>
      </c>
      <c r="CN79" s="197">
        <v>2269.3649999999998</v>
      </c>
      <c r="CO79" s="198">
        <v>88.288398692810446</v>
      </c>
      <c r="CP79" s="200">
        <v>472.95</v>
      </c>
      <c r="CQ79" s="202">
        <v>3</v>
      </c>
      <c r="CR79" s="203">
        <v>24</v>
      </c>
      <c r="CS79" s="220">
        <v>3</v>
      </c>
      <c r="CT79" s="206">
        <v>3.0785272204044625</v>
      </c>
      <c r="CU79" s="166">
        <v>13277000</v>
      </c>
      <c r="CV79" s="166">
        <v>13261000</v>
      </c>
      <c r="CW79" s="208">
        <v>100.12</v>
      </c>
      <c r="CX79" s="209">
        <v>97.21</v>
      </c>
      <c r="CY79" s="209">
        <v>3.94</v>
      </c>
      <c r="CZ79" s="6" t="s">
        <v>286</v>
      </c>
      <c r="DA79" s="155">
        <v>92000</v>
      </c>
      <c r="DB79" s="155">
        <v>231000</v>
      </c>
      <c r="DC79" s="155">
        <v>0</v>
      </c>
      <c r="DD79" s="155">
        <v>5000</v>
      </c>
      <c r="DE79" s="151">
        <v>0</v>
      </c>
      <c r="DF79" s="155">
        <v>367045</v>
      </c>
      <c r="DG79" s="10">
        <v>0</v>
      </c>
      <c r="DH79" s="10">
        <v>0</v>
      </c>
      <c r="DI79" s="14">
        <v>0</v>
      </c>
      <c r="DJ79" s="22">
        <v>9</v>
      </c>
      <c r="DK79" s="17">
        <v>2856</v>
      </c>
      <c r="DL79" s="17">
        <v>11.111111111111111</v>
      </c>
      <c r="DM79" s="17">
        <v>88.888888888888886</v>
      </c>
      <c r="DN79" s="17">
        <v>0</v>
      </c>
      <c r="DO79" s="17">
        <v>0</v>
      </c>
      <c r="DP79" s="17">
        <v>11.111111111111111</v>
      </c>
      <c r="DQ79" s="17">
        <v>66.666666666666657</v>
      </c>
      <c r="DR79" s="17">
        <v>22.222222222222221</v>
      </c>
      <c r="DS79" s="213">
        <v>397</v>
      </c>
      <c r="DT79" s="214">
        <v>64.7455919395466</v>
      </c>
      <c r="DV79" s="24"/>
      <c r="DW79" s="24"/>
    </row>
    <row r="80" spans="1:127" s="25" customFormat="1" ht="15.75" x14ac:dyDescent="0.25">
      <c r="A80" s="5" t="s">
        <v>154</v>
      </c>
      <c r="B80" s="6">
        <v>11</v>
      </c>
      <c r="C80" s="7" t="s">
        <v>84</v>
      </c>
      <c r="D80" s="147">
        <v>17902.7</v>
      </c>
      <c r="E80" s="148">
        <v>12961</v>
      </c>
      <c r="F80" s="93">
        <v>-3.6428518325775032</v>
      </c>
      <c r="G80" s="149">
        <v>0.7</v>
      </c>
      <c r="H80" s="148">
        <v>6541</v>
      </c>
      <c r="I80" s="103">
        <v>50.4667849702955</v>
      </c>
      <c r="J80" s="150">
        <v>6420</v>
      </c>
      <c r="K80" s="9">
        <v>49.5332150297045</v>
      </c>
      <c r="L80" s="104">
        <v>21.070905022760588</v>
      </c>
      <c r="M80" s="104">
        <v>62.803796003394794</v>
      </c>
      <c r="N80" s="104">
        <v>16.125298973844611</v>
      </c>
      <c r="O80" s="8">
        <v>21.6</v>
      </c>
      <c r="P80" s="8">
        <v>15.1</v>
      </c>
      <c r="Q80" s="10">
        <v>24</v>
      </c>
      <c r="R80" s="11">
        <v>2.1</v>
      </c>
      <c r="S80" s="12">
        <v>67076</v>
      </c>
      <c r="T80" s="13">
        <v>2.5</v>
      </c>
      <c r="U80" s="13" t="s">
        <v>226</v>
      </c>
      <c r="V80" s="16">
        <v>1926</v>
      </c>
      <c r="W80" s="14">
        <v>0</v>
      </c>
      <c r="X80" s="151">
        <v>0</v>
      </c>
      <c r="Y80" s="12">
        <v>0</v>
      </c>
      <c r="Z80" s="14">
        <v>0</v>
      </c>
      <c r="AA80" s="15">
        <v>-6.37</v>
      </c>
      <c r="AB80" s="15">
        <v>3.7361</v>
      </c>
      <c r="AC80" s="15">
        <v>58.23</v>
      </c>
      <c r="AD80" s="15">
        <v>41.773616663160105</v>
      </c>
      <c r="AE80" s="15">
        <v>8</v>
      </c>
      <c r="AF80" s="15">
        <v>3.8708999999999998</v>
      </c>
      <c r="AG80" s="8">
        <v>5.9764799558999178</v>
      </c>
      <c r="AH80" s="15">
        <v>8.1885999999999992</v>
      </c>
      <c r="AI80" s="152">
        <v>70475000</v>
      </c>
      <c r="AJ80" s="152">
        <v>76048000</v>
      </c>
      <c r="AK80" s="152">
        <v>-5169000</v>
      </c>
      <c r="AL80" s="152">
        <v>4858000</v>
      </c>
      <c r="AM80" s="153">
        <v>1122.7178183498961</v>
      </c>
      <c r="AN80" s="155">
        <v>4327</v>
      </c>
      <c r="AO80" s="152">
        <v>16427000</v>
      </c>
      <c r="AP80" s="153">
        <v>11809.489575844716</v>
      </c>
      <c r="AQ80" s="152">
        <v>1391</v>
      </c>
      <c r="AR80" s="152">
        <v>2958000</v>
      </c>
      <c r="AS80" s="159">
        <v>5126.5164644714041</v>
      </c>
      <c r="AT80" s="21">
        <v>577</v>
      </c>
      <c r="AU80" s="21">
        <v>0</v>
      </c>
      <c r="AV80" s="156" t="s">
        <v>74</v>
      </c>
      <c r="AW80" s="166">
        <v>0</v>
      </c>
      <c r="AX80" s="17">
        <v>213.27538023346946</v>
      </c>
      <c r="AY80" s="81">
        <v>13.427316847700485</v>
      </c>
      <c r="AZ80" s="152">
        <v>8649000</v>
      </c>
      <c r="BA80" s="171">
        <v>12.272437034409366</v>
      </c>
      <c r="BB80" s="174">
        <v>2462000</v>
      </c>
      <c r="BC80" s="82">
        <v>3.4934373891450869</v>
      </c>
      <c r="BD80" s="166">
        <v>6927000</v>
      </c>
      <c r="BE80" s="82">
        <v>9.8290173820503721</v>
      </c>
      <c r="BF80" s="166">
        <v>5190000</v>
      </c>
      <c r="BG80" s="82">
        <v>7.3643135863781488</v>
      </c>
      <c r="BH80" s="152">
        <v>5660000</v>
      </c>
      <c r="BI80" s="82">
        <v>8.0312167435260733</v>
      </c>
      <c r="BJ80" s="152">
        <v>21817000</v>
      </c>
      <c r="BK80" s="82">
        <v>30.957076977651649</v>
      </c>
      <c r="BL80" s="152">
        <v>2541000</v>
      </c>
      <c r="BM80" s="82">
        <v>3.6055338772614403</v>
      </c>
      <c r="BN80" s="179">
        <v>6079000</v>
      </c>
      <c r="BO80" s="172">
        <v>8.6257538134090108</v>
      </c>
      <c r="BP80" s="182">
        <v>3541000</v>
      </c>
      <c r="BQ80" s="183">
        <v>5.0244767648102169</v>
      </c>
      <c r="BR80" s="185">
        <v>667.30962117120589</v>
      </c>
      <c r="BS80" s="186">
        <v>534.44950235321346</v>
      </c>
      <c r="BT80" s="186">
        <v>469.02245197129849</v>
      </c>
      <c r="BU80" s="113">
        <v>273.20422806882186</v>
      </c>
      <c r="BV80" s="113">
        <v>400.43206542705036</v>
      </c>
      <c r="BW80" s="113">
        <v>436.6946994830646</v>
      </c>
      <c r="BX80" s="113">
        <v>189.95447882107862</v>
      </c>
      <c r="BY80" s="113">
        <v>196.04968752411079</v>
      </c>
      <c r="BZ80" s="114">
        <v>59.408996219427515</v>
      </c>
      <c r="CA80" s="113">
        <v>1683.280611063961</v>
      </c>
      <c r="CB80" s="158" t="s">
        <v>74</v>
      </c>
      <c r="CC80" s="158" t="s">
        <v>74</v>
      </c>
      <c r="CD80" s="193">
        <v>501.9644095216085</v>
      </c>
      <c r="CE80" s="68">
        <v>37.577454760900082</v>
      </c>
      <c r="CF80" s="164">
        <v>1901.6294565187368</v>
      </c>
      <c r="CG80" s="8">
        <v>17.701218873450209</v>
      </c>
      <c r="CH80" s="21">
        <v>2045.94</v>
      </c>
      <c r="CI80" s="8">
        <v>19.044526060427003</v>
      </c>
      <c r="CJ80" s="20">
        <v>6795.36</v>
      </c>
      <c r="CK80" s="8">
        <v>63.254255066122781</v>
      </c>
      <c r="CL80" s="16">
        <v>10752</v>
      </c>
      <c r="CM80" s="15">
        <v>29.427083333333332</v>
      </c>
      <c r="CN80" s="197">
        <v>2850.4900000000002</v>
      </c>
      <c r="CO80" s="198">
        <v>219.92824627729343</v>
      </c>
      <c r="CP80" s="200">
        <v>238</v>
      </c>
      <c r="CQ80" s="202">
        <v>3</v>
      </c>
      <c r="CR80" s="203">
        <v>8</v>
      </c>
      <c r="CS80" s="220">
        <v>2</v>
      </c>
      <c r="CT80" s="206">
        <v>2.273610155234381</v>
      </c>
      <c r="CU80" s="166">
        <v>10960000</v>
      </c>
      <c r="CV80" s="166">
        <v>11004000</v>
      </c>
      <c r="CW80" s="208">
        <v>99.6</v>
      </c>
      <c r="CX80" s="209">
        <v>102.4</v>
      </c>
      <c r="CY80" s="209">
        <v>1.56</v>
      </c>
      <c r="CZ80" s="6" t="s">
        <v>286</v>
      </c>
      <c r="DA80" s="155">
        <v>20000</v>
      </c>
      <c r="DB80" s="155">
        <v>110000</v>
      </c>
      <c r="DC80" s="155">
        <v>0</v>
      </c>
      <c r="DD80" s="155">
        <v>10000</v>
      </c>
      <c r="DE80" s="151">
        <v>0</v>
      </c>
      <c r="DF80" s="155">
        <v>279050</v>
      </c>
      <c r="DG80" s="10">
        <v>3</v>
      </c>
      <c r="DH80" s="10">
        <v>2000</v>
      </c>
      <c r="DI80" s="14">
        <v>0</v>
      </c>
      <c r="DJ80" s="26">
        <v>9</v>
      </c>
      <c r="DK80" s="17">
        <v>1440.1111111111111</v>
      </c>
      <c r="DL80" s="17">
        <v>55.555555555555557</v>
      </c>
      <c r="DM80" s="17">
        <v>44.444444444444443</v>
      </c>
      <c r="DN80" s="17">
        <v>11.111111111111111</v>
      </c>
      <c r="DO80" s="17">
        <v>0</v>
      </c>
      <c r="DP80" s="17">
        <v>11.111111111111111</v>
      </c>
      <c r="DQ80" s="17">
        <v>66.666666666666657</v>
      </c>
      <c r="DR80" s="17">
        <v>22.222222222222221</v>
      </c>
      <c r="DS80" s="213">
        <v>216</v>
      </c>
      <c r="DT80" s="214">
        <v>60.004629629629626</v>
      </c>
      <c r="DV80" s="24"/>
      <c r="DW80" s="24"/>
    </row>
    <row r="81" spans="1:127" s="25" customFormat="1" ht="15" customHeight="1" x14ac:dyDescent="0.25">
      <c r="A81" s="5" t="s">
        <v>155</v>
      </c>
      <c r="B81" s="6">
        <v>2</v>
      </c>
      <c r="C81" s="7" t="s">
        <v>81</v>
      </c>
      <c r="D81" s="147">
        <v>8.6999999999999993</v>
      </c>
      <c r="E81" s="148">
        <v>28461</v>
      </c>
      <c r="F81" s="93">
        <v>-6.8806438947781698</v>
      </c>
      <c r="G81" s="149">
        <v>3248.4</v>
      </c>
      <c r="H81" s="148">
        <v>13214</v>
      </c>
      <c r="I81" s="103">
        <v>46.428445943571909</v>
      </c>
      <c r="J81" s="150">
        <v>15247</v>
      </c>
      <c r="K81" s="9">
        <v>53.571554056428091</v>
      </c>
      <c r="L81" s="104">
        <v>16.510312357260812</v>
      </c>
      <c r="M81" s="104">
        <v>61.965496644531115</v>
      </c>
      <c r="N81" s="104">
        <v>21.524190998208073</v>
      </c>
      <c r="O81" s="8">
        <v>0.2</v>
      </c>
      <c r="P81" s="8">
        <v>2.5</v>
      </c>
      <c r="Q81" s="10">
        <v>128</v>
      </c>
      <c r="R81" s="11">
        <v>2</v>
      </c>
      <c r="S81" s="12">
        <v>161608</v>
      </c>
      <c r="T81" s="13">
        <v>2.4</v>
      </c>
      <c r="U81" s="13" t="s">
        <v>228</v>
      </c>
      <c r="V81" s="16">
        <v>4264</v>
      </c>
      <c r="W81" s="14">
        <v>0</v>
      </c>
      <c r="X81" s="151">
        <v>0</v>
      </c>
      <c r="Y81" s="12">
        <v>0</v>
      </c>
      <c r="Z81" s="14">
        <v>0</v>
      </c>
      <c r="AA81" s="15">
        <v>4.1900000000000004</v>
      </c>
      <c r="AB81" s="15">
        <v>2.0162</v>
      </c>
      <c r="AC81" s="15">
        <v>83.55</v>
      </c>
      <c r="AD81" s="15">
        <v>16.335263519481792</v>
      </c>
      <c r="AE81" s="15">
        <v>2.81</v>
      </c>
      <c r="AF81" s="15">
        <v>5.0750999999999999</v>
      </c>
      <c r="AG81" s="8">
        <v>3.5148689072672887</v>
      </c>
      <c r="AH81" s="15">
        <v>7.5948000000000002</v>
      </c>
      <c r="AI81" s="152">
        <v>44291000</v>
      </c>
      <c r="AJ81" s="152">
        <v>50945000</v>
      </c>
      <c r="AK81" s="152">
        <v>1543000</v>
      </c>
      <c r="AL81" s="152">
        <v>19485000</v>
      </c>
      <c r="AM81" s="153">
        <v>1517.5233644859813</v>
      </c>
      <c r="AN81" s="155">
        <v>12840</v>
      </c>
      <c r="AO81" s="152">
        <v>0</v>
      </c>
      <c r="AP81" s="156" t="s">
        <v>74</v>
      </c>
      <c r="AQ81" s="152">
        <v>0</v>
      </c>
      <c r="AR81" s="152">
        <v>1980000</v>
      </c>
      <c r="AS81" s="159">
        <v>3272.7272727272725</v>
      </c>
      <c r="AT81" s="21">
        <v>605</v>
      </c>
      <c r="AU81" s="21">
        <v>0</v>
      </c>
      <c r="AV81" s="156" t="s">
        <v>74</v>
      </c>
      <c r="AW81" s="166">
        <v>0</v>
      </c>
      <c r="AX81" s="17">
        <v>835.08042208245979</v>
      </c>
      <c r="AY81" s="81">
        <v>4.6495327102803738</v>
      </c>
      <c r="AZ81" s="152">
        <v>10002000</v>
      </c>
      <c r="BA81" s="171">
        <v>22.581446278192942</v>
      </c>
      <c r="BB81" s="174">
        <v>2716000</v>
      </c>
      <c r="BC81" s="82">
        <v>6.1318944302711484</v>
      </c>
      <c r="BD81" s="166">
        <v>7846000</v>
      </c>
      <c r="BE81" s="82">
        <v>17.713859977874609</v>
      </c>
      <c r="BF81" s="166">
        <v>3139000</v>
      </c>
      <c r="BG81" s="82">
        <v>7.0868986070033637</v>
      </c>
      <c r="BH81" s="152">
        <v>9000000</v>
      </c>
      <c r="BI81" s="82">
        <v>20.319237802813088</v>
      </c>
      <c r="BJ81" s="152">
        <v>4624000</v>
      </c>
      <c r="BK81" s="82">
        <v>10.439572844467524</v>
      </c>
      <c r="BL81" s="152">
        <v>6966000</v>
      </c>
      <c r="BM81" s="82">
        <v>15.727090059377327</v>
      </c>
      <c r="BN81" s="179" t="s">
        <v>74</v>
      </c>
      <c r="BO81" s="172" t="s">
        <v>74</v>
      </c>
      <c r="BP81" s="182" t="s">
        <v>74</v>
      </c>
      <c r="BQ81" s="183" t="s">
        <v>74</v>
      </c>
      <c r="BR81" s="185">
        <v>351.42827026457257</v>
      </c>
      <c r="BS81" s="186">
        <v>275.67548575243313</v>
      </c>
      <c r="BT81" s="187" t="s">
        <v>74</v>
      </c>
      <c r="BU81" s="188" t="s">
        <v>74</v>
      </c>
      <c r="BV81" s="113">
        <v>110.29127578089316</v>
      </c>
      <c r="BW81" s="113">
        <v>316.22219879835563</v>
      </c>
      <c r="BX81" s="113">
        <v>95.428832437370431</v>
      </c>
      <c r="BY81" s="113">
        <v>244.75598186992727</v>
      </c>
      <c r="BZ81" s="114">
        <v>76.771722708267447</v>
      </c>
      <c r="CA81" s="113">
        <v>162.46793858262183</v>
      </c>
      <c r="CB81" s="158" t="s">
        <v>74</v>
      </c>
      <c r="CC81" s="158" t="s">
        <v>74</v>
      </c>
      <c r="CD81" s="193">
        <v>557.78816199376945</v>
      </c>
      <c r="CE81" s="68">
        <v>43.648072157161074</v>
      </c>
      <c r="CF81" s="164">
        <v>2775.0406088346581</v>
      </c>
      <c r="CG81" s="8">
        <v>24.527405414010499</v>
      </c>
      <c r="CH81" s="21">
        <v>1618</v>
      </c>
      <c r="CI81" s="8">
        <v>14.300814854213728</v>
      </c>
      <c r="CJ81" s="20">
        <v>6921</v>
      </c>
      <c r="CK81" s="8">
        <v>61.171779731775779</v>
      </c>
      <c r="CL81" s="16">
        <v>10156</v>
      </c>
      <c r="CM81" s="15">
        <v>64.149271366679798</v>
      </c>
      <c r="CN81" s="197">
        <v>94.089999999999989</v>
      </c>
      <c r="CO81" s="198">
        <v>3.3059274094374755</v>
      </c>
      <c r="CP81" s="200">
        <v>177</v>
      </c>
      <c r="CQ81" s="202">
        <v>4</v>
      </c>
      <c r="CR81" s="203">
        <v>1</v>
      </c>
      <c r="CS81" s="220">
        <v>1</v>
      </c>
      <c r="CT81" s="206">
        <v>6.4174760435276923</v>
      </c>
      <c r="CU81" s="166">
        <v>6440000</v>
      </c>
      <c r="CV81" s="166">
        <v>5557000</v>
      </c>
      <c r="CW81" s="208">
        <v>115.89</v>
      </c>
      <c r="CX81" s="209">
        <v>102.77</v>
      </c>
      <c r="CY81" s="209">
        <v>0.37</v>
      </c>
      <c r="CZ81" s="6" t="s">
        <v>286</v>
      </c>
      <c r="DA81" s="155">
        <v>10000</v>
      </c>
      <c r="DB81" s="155">
        <v>191000</v>
      </c>
      <c r="DC81" s="155">
        <v>0</v>
      </c>
      <c r="DD81" s="155">
        <v>5000</v>
      </c>
      <c r="DE81" s="151">
        <v>0</v>
      </c>
      <c r="DF81" s="155">
        <v>333448</v>
      </c>
      <c r="DG81" s="10">
        <v>0</v>
      </c>
      <c r="DH81" s="10">
        <v>0</v>
      </c>
      <c r="DI81" s="14">
        <v>0</v>
      </c>
      <c r="DJ81" s="26">
        <v>7</v>
      </c>
      <c r="DK81" s="17">
        <v>4065.8571428571427</v>
      </c>
      <c r="DL81" s="17">
        <v>57.142857142857139</v>
      </c>
      <c r="DM81" s="17">
        <v>42.857142857142854</v>
      </c>
      <c r="DN81" s="17">
        <v>0</v>
      </c>
      <c r="DO81" s="17">
        <v>0</v>
      </c>
      <c r="DP81" s="17">
        <v>0</v>
      </c>
      <c r="DQ81" s="17">
        <v>57.142857142857139</v>
      </c>
      <c r="DR81" s="17">
        <v>42.857142857142854</v>
      </c>
      <c r="DS81" s="213">
        <v>146</v>
      </c>
      <c r="DT81" s="214">
        <v>194.93835616438355</v>
      </c>
      <c r="DV81" s="24"/>
      <c r="DW81" s="24"/>
    </row>
    <row r="82" spans="1:127" s="25" customFormat="1" ht="15.75" x14ac:dyDescent="0.25">
      <c r="A82" s="5" t="s">
        <v>156</v>
      </c>
      <c r="B82" s="6">
        <v>11</v>
      </c>
      <c r="C82" s="7" t="s">
        <v>84</v>
      </c>
      <c r="D82" s="147">
        <v>11863</v>
      </c>
      <c r="E82" s="148">
        <v>12780</v>
      </c>
      <c r="F82" s="93">
        <v>6.8919371027099361</v>
      </c>
      <c r="G82" s="149">
        <v>1.1000000000000001</v>
      </c>
      <c r="H82" s="148">
        <v>6424</v>
      </c>
      <c r="I82" s="103">
        <v>50.266040688575899</v>
      </c>
      <c r="J82" s="150">
        <v>6356</v>
      </c>
      <c r="K82" s="9">
        <v>49.733959311424094</v>
      </c>
      <c r="L82" s="104">
        <v>17.112676056338028</v>
      </c>
      <c r="M82" s="104">
        <v>54.890453834115803</v>
      </c>
      <c r="N82" s="104">
        <v>27.996870109546169</v>
      </c>
      <c r="O82" s="8">
        <v>3.2</v>
      </c>
      <c r="P82" s="8">
        <v>3.3</v>
      </c>
      <c r="Q82" s="10">
        <v>78</v>
      </c>
      <c r="R82" s="11">
        <v>2.2000000000000002</v>
      </c>
      <c r="S82" s="12">
        <v>50647</v>
      </c>
      <c r="T82" s="13">
        <v>2.2999999999999998</v>
      </c>
      <c r="U82" s="13" t="s">
        <v>226</v>
      </c>
      <c r="V82" s="16">
        <v>1292</v>
      </c>
      <c r="W82" s="14">
        <v>0</v>
      </c>
      <c r="X82" s="151">
        <v>0</v>
      </c>
      <c r="Y82" s="12">
        <v>0</v>
      </c>
      <c r="Z82" s="14">
        <v>0</v>
      </c>
      <c r="AA82" s="15">
        <v>-31.18</v>
      </c>
      <c r="AB82" s="15">
        <v>2.8717000000000001</v>
      </c>
      <c r="AC82" s="15">
        <v>42.9</v>
      </c>
      <c r="AD82" s="15">
        <v>57.097519642582043</v>
      </c>
      <c r="AE82" s="15">
        <v>11.72</v>
      </c>
      <c r="AF82" s="15">
        <v>8.5795999999999992</v>
      </c>
      <c r="AG82" s="8">
        <v>2.19066064127394</v>
      </c>
      <c r="AH82" s="15">
        <v>13.4427</v>
      </c>
      <c r="AI82" s="152">
        <v>68337000</v>
      </c>
      <c r="AJ82" s="152">
        <v>64910000</v>
      </c>
      <c r="AK82" s="152">
        <v>-21867000</v>
      </c>
      <c r="AL82" s="152">
        <v>5088000</v>
      </c>
      <c r="AM82" s="153">
        <v>911.1747851002865</v>
      </c>
      <c r="AN82" s="155">
        <v>5584</v>
      </c>
      <c r="AO82" s="152">
        <v>5373000</v>
      </c>
      <c r="AP82" s="153">
        <v>3058.0535002845759</v>
      </c>
      <c r="AQ82" s="152">
        <v>1757</v>
      </c>
      <c r="AR82" s="152">
        <v>897000</v>
      </c>
      <c r="AS82" s="159">
        <v>828.25484764542932</v>
      </c>
      <c r="AT82" s="21">
        <v>1083</v>
      </c>
      <c r="AU82" s="21">
        <v>0</v>
      </c>
      <c r="AV82" s="156" t="s">
        <v>74</v>
      </c>
      <c r="AW82" s="166">
        <v>0</v>
      </c>
      <c r="AX82" s="17">
        <v>171.73684310618066</v>
      </c>
      <c r="AY82" s="81">
        <v>20.469197707736388</v>
      </c>
      <c r="AZ82" s="152">
        <v>28739000</v>
      </c>
      <c r="BA82" s="171">
        <v>37.555734243785004</v>
      </c>
      <c r="BB82" s="174">
        <v>1400660.8299999998</v>
      </c>
      <c r="BC82" s="82">
        <v>1.8303645184995763</v>
      </c>
      <c r="BD82" s="166">
        <v>5219254.46</v>
      </c>
      <c r="BE82" s="82">
        <v>6.8204507272504129</v>
      </c>
      <c r="BF82" s="166">
        <v>3942690.63</v>
      </c>
      <c r="BG82" s="82">
        <v>5.1522544801747197</v>
      </c>
      <c r="BH82" s="152">
        <v>2546621.66</v>
      </c>
      <c r="BI82" s="82">
        <v>3.3278905418569407</v>
      </c>
      <c r="BJ82" s="152">
        <v>22721858.420000002</v>
      </c>
      <c r="BK82" s="82">
        <v>29.692615482321187</v>
      </c>
      <c r="BL82" s="152">
        <v>3210835.9499999997</v>
      </c>
      <c r="BM82" s="82">
        <v>4.1958767402690054</v>
      </c>
      <c r="BN82" s="179">
        <v>5008781.9000000004</v>
      </c>
      <c r="BO82" s="172">
        <v>6.5454080490441742</v>
      </c>
      <c r="BP82" s="182">
        <v>2744811.49</v>
      </c>
      <c r="BQ82" s="183">
        <v>3.586882315589532</v>
      </c>
      <c r="BR82" s="185">
        <v>2248.7480438184662</v>
      </c>
      <c r="BS82" s="186">
        <v>408.39236776212834</v>
      </c>
      <c r="BT82" s="186">
        <v>391.92346635367767</v>
      </c>
      <c r="BU82" s="113">
        <v>214.7739820031299</v>
      </c>
      <c r="BV82" s="113">
        <v>308.50474413145537</v>
      </c>
      <c r="BW82" s="113">
        <v>199.26617057902973</v>
      </c>
      <c r="BX82" s="113">
        <v>109.59787402190922</v>
      </c>
      <c r="BY82" s="113">
        <v>251.23911971830984</v>
      </c>
      <c r="BZ82" s="114">
        <v>2.651068075117371</v>
      </c>
      <c r="CA82" s="113">
        <v>1777.9231940532084</v>
      </c>
      <c r="CB82" s="158" t="s">
        <v>74</v>
      </c>
      <c r="CC82" s="158" t="s">
        <v>74</v>
      </c>
      <c r="CD82" s="193">
        <v>313.93266475644697</v>
      </c>
      <c r="CE82" s="68">
        <v>59.084011784621438</v>
      </c>
      <c r="CF82" s="164">
        <v>1872.0429613949414</v>
      </c>
      <c r="CG82" s="8">
        <v>42.062870811157481</v>
      </c>
      <c r="CH82" s="21">
        <v>788.61</v>
      </c>
      <c r="CI82" s="8">
        <v>17.719251766353477</v>
      </c>
      <c r="CJ82" s="20">
        <v>1789.93</v>
      </c>
      <c r="CK82" s="8">
        <v>40.217877422489032</v>
      </c>
      <c r="CL82" s="16">
        <v>7492</v>
      </c>
      <c r="CM82" s="15">
        <v>69.233849439402036</v>
      </c>
      <c r="CN82" s="197">
        <v>3064.5000000000005</v>
      </c>
      <c r="CO82" s="198">
        <v>239.78873239436624</v>
      </c>
      <c r="CP82" s="200">
        <v>192.23</v>
      </c>
      <c r="CQ82" s="202">
        <v>5</v>
      </c>
      <c r="CR82" s="203">
        <v>18</v>
      </c>
      <c r="CS82" s="220">
        <v>3</v>
      </c>
      <c r="CT82" s="206">
        <v>2.4944038929440389</v>
      </c>
      <c r="CU82" s="166">
        <v>7829000</v>
      </c>
      <c r="CV82" s="166">
        <v>7962000</v>
      </c>
      <c r="CW82" s="208">
        <v>98.33</v>
      </c>
      <c r="CX82" s="209">
        <v>67.23</v>
      </c>
      <c r="CY82" s="209">
        <v>3.8</v>
      </c>
      <c r="CZ82" s="6" t="s">
        <v>286</v>
      </c>
      <c r="DA82" s="155">
        <v>100000</v>
      </c>
      <c r="DB82" s="155">
        <v>134000</v>
      </c>
      <c r="DC82" s="155">
        <v>0</v>
      </c>
      <c r="DD82" s="155">
        <v>6000</v>
      </c>
      <c r="DE82" s="151">
        <v>0</v>
      </c>
      <c r="DF82" s="155">
        <v>329859</v>
      </c>
      <c r="DG82" s="10">
        <v>5</v>
      </c>
      <c r="DH82" s="73">
        <v>20000</v>
      </c>
      <c r="DI82" s="17">
        <v>0</v>
      </c>
      <c r="DJ82" s="26">
        <v>9</v>
      </c>
      <c r="DK82" s="17">
        <v>1420</v>
      </c>
      <c r="DL82" s="17">
        <v>22.222222222222221</v>
      </c>
      <c r="DM82" s="17">
        <v>77.777777777777786</v>
      </c>
      <c r="DN82" s="17">
        <v>0</v>
      </c>
      <c r="DO82" s="17">
        <v>0</v>
      </c>
      <c r="DP82" s="17">
        <v>0</v>
      </c>
      <c r="DQ82" s="17">
        <v>22.222222222222221</v>
      </c>
      <c r="DR82" s="17">
        <v>55.555555555555557</v>
      </c>
      <c r="DS82" s="213">
        <v>201</v>
      </c>
      <c r="DT82" s="214">
        <v>63.582089552238806</v>
      </c>
      <c r="DV82" s="24"/>
      <c r="DW82" s="24"/>
    </row>
    <row r="83" spans="1:127" s="25" customFormat="1" ht="15" customHeight="1" x14ac:dyDescent="0.25">
      <c r="A83" s="5" t="s">
        <v>157</v>
      </c>
      <c r="B83" s="6">
        <v>9</v>
      </c>
      <c r="C83" s="7" t="s">
        <v>78</v>
      </c>
      <c r="D83" s="147">
        <v>6880.8</v>
      </c>
      <c r="E83" s="148">
        <v>3564</v>
      </c>
      <c r="F83" s="93">
        <v>-9.8178137651821853</v>
      </c>
      <c r="G83" s="149">
        <v>0.5</v>
      </c>
      <c r="H83" s="148">
        <v>1839</v>
      </c>
      <c r="I83" s="103">
        <v>51.599326599326602</v>
      </c>
      <c r="J83" s="150">
        <v>1725</v>
      </c>
      <c r="K83" s="9">
        <v>48.400673400673398</v>
      </c>
      <c r="L83" s="104">
        <v>17.143658810325476</v>
      </c>
      <c r="M83" s="104">
        <v>62.149270482603811</v>
      </c>
      <c r="N83" s="104">
        <v>20.707070707070706</v>
      </c>
      <c r="O83" s="8">
        <v>7.5</v>
      </c>
      <c r="P83" s="8">
        <v>3.5</v>
      </c>
      <c r="Q83" s="10">
        <v>54</v>
      </c>
      <c r="R83" s="11">
        <v>5.0999999999999996</v>
      </c>
      <c r="S83" s="12">
        <v>49904</v>
      </c>
      <c r="T83" s="13">
        <v>2.5</v>
      </c>
      <c r="U83" s="13" t="s">
        <v>226</v>
      </c>
      <c r="V83" s="16">
        <v>693</v>
      </c>
      <c r="W83" s="14">
        <v>0</v>
      </c>
      <c r="X83" s="151">
        <v>0</v>
      </c>
      <c r="Y83" s="12">
        <v>0</v>
      </c>
      <c r="Z83" s="14">
        <v>0</v>
      </c>
      <c r="AA83" s="15">
        <v>1.63</v>
      </c>
      <c r="AB83" s="15">
        <v>6.7045000000000003</v>
      </c>
      <c r="AC83" s="15">
        <v>36.200000000000003</v>
      </c>
      <c r="AD83" s="15">
        <v>62.744866185802685</v>
      </c>
      <c r="AE83" s="15">
        <v>8.8699999999999992</v>
      </c>
      <c r="AF83" s="15">
        <v>0</v>
      </c>
      <c r="AG83" s="8">
        <v>0</v>
      </c>
      <c r="AH83" s="15">
        <v>26.637799999999999</v>
      </c>
      <c r="AI83" s="152">
        <v>18540000</v>
      </c>
      <c r="AJ83" s="152">
        <v>25371000</v>
      </c>
      <c r="AK83" s="152">
        <v>725000</v>
      </c>
      <c r="AL83" s="152">
        <v>418000</v>
      </c>
      <c r="AM83" s="153">
        <v>336.0128617363344</v>
      </c>
      <c r="AN83" s="155">
        <v>1244</v>
      </c>
      <c r="AO83" s="152">
        <v>3826000</v>
      </c>
      <c r="AP83" s="153">
        <v>4402.7617951668581</v>
      </c>
      <c r="AQ83" s="152">
        <v>869</v>
      </c>
      <c r="AR83" s="152">
        <v>230000</v>
      </c>
      <c r="AS83" s="159">
        <v>761.58940397350989</v>
      </c>
      <c r="AT83" s="21">
        <v>302</v>
      </c>
      <c r="AU83" s="21">
        <v>0</v>
      </c>
      <c r="AV83" s="156" t="s">
        <v>74</v>
      </c>
      <c r="AW83" s="166">
        <v>0</v>
      </c>
      <c r="AX83" s="17">
        <v>178.24374318283415</v>
      </c>
      <c r="AY83" s="81">
        <v>20.257234726688104</v>
      </c>
      <c r="AZ83" s="152">
        <v>6552000</v>
      </c>
      <c r="BA83" s="171">
        <v>35.339805825242721</v>
      </c>
      <c r="BB83" s="174">
        <v>588000</v>
      </c>
      <c r="BC83" s="175">
        <v>3.1715210355987051</v>
      </c>
      <c r="BD83" s="166">
        <v>872000</v>
      </c>
      <c r="BE83" s="175">
        <v>4.7033441208198488</v>
      </c>
      <c r="BF83" s="166">
        <v>1025000</v>
      </c>
      <c r="BG83" s="175">
        <v>5.5285868392664508</v>
      </c>
      <c r="BH83" s="152">
        <v>2034000</v>
      </c>
      <c r="BI83" s="175">
        <v>10.970873786407767</v>
      </c>
      <c r="BJ83" s="152">
        <v>4259000</v>
      </c>
      <c r="BK83" s="175">
        <v>22.97195253505933</v>
      </c>
      <c r="BL83" s="152">
        <v>1169000</v>
      </c>
      <c r="BM83" s="175">
        <v>6.305285868392664</v>
      </c>
      <c r="BN83" s="179">
        <v>1087000</v>
      </c>
      <c r="BO83" s="172">
        <v>5.8629989212513482</v>
      </c>
      <c r="BP83" s="182">
        <v>652000</v>
      </c>
      <c r="BQ83" s="183">
        <v>3.5167206040992451</v>
      </c>
      <c r="BR83" s="185">
        <v>1838.3838383838383</v>
      </c>
      <c r="BS83" s="186">
        <v>244.668911335578</v>
      </c>
      <c r="BT83" s="186">
        <v>304.99438832772165</v>
      </c>
      <c r="BU83" s="113">
        <v>182.9405162738496</v>
      </c>
      <c r="BV83" s="113">
        <v>287.59820426487096</v>
      </c>
      <c r="BW83" s="113">
        <v>570.70707070707067</v>
      </c>
      <c r="BX83" s="188">
        <v>164.98316498316498</v>
      </c>
      <c r="BY83" s="113">
        <v>328.00224466891132</v>
      </c>
      <c r="BZ83" s="114">
        <v>65.095398428731755</v>
      </c>
      <c r="CA83" s="113">
        <v>1195.0056116722783</v>
      </c>
      <c r="CB83" s="158" t="s">
        <v>74</v>
      </c>
      <c r="CC83" s="158" t="s">
        <v>74</v>
      </c>
      <c r="CD83" s="193">
        <v>173.63344051446944</v>
      </c>
      <c r="CE83" s="68">
        <v>11.121852584349263</v>
      </c>
      <c r="CF83" s="164">
        <v>141.07999999999998</v>
      </c>
      <c r="CG83" s="8">
        <v>10.411193435073942</v>
      </c>
      <c r="CH83" s="21">
        <v>300</v>
      </c>
      <c r="CI83" s="8">
        <v>22.138914307642356</v>
      </c>
      <c r="CJ83" s="20">
        <v>914</v>
      </c>
      <c r="CK83" s="8">
        <v>67.449892257283707</v>
      </c>
      <c r="CL83" s="16">
        <v>2816</v>
      </c>
      <c r="CM83" s="15">
        <v>33.700284090909086</v>
      </c>
      <c r="CN83" s="197">
        <v>1715.81</v>
      </c>
      <c r="CO83" s="198">
        <v>481.42817059483724</v>
      </c>
      <c r="CP83" s="200">
        <v>186</v>
      </c>
      <c r="CQ83" s="202">
        <v>3</v>
      </c>
      <c r="CR83" s="203">
        <v>9</v>
      </c>
      <c r="CS83" s="220">
        <v>1</v>
      </c>
      <c r="CT83" s="206">
        <v>5.6458120531154243</v>
      </c>
      <c r="CU83" s="166">
        <v>2931000</v>
      </c>
      <c r="CV83" s="166">
        <v>2804000</v>
      </c>
      <c r="CW83" s="212">
        <v>104.53</v>
      </c>
      <c r="CX83" s="212">
        <v>100.95</v>
      </c>
      <c r="CY83" s="212">
        <v>0</v>
      </c>
      <c r="CZ83" s="6" t="s">
        <v>286</v>
      </c>
      <c r="DA83" s="155">
        <v>80000</v>
      </c>
      <c r="DB83" s="155">
        <v>131000</v>
      </c>
      <c r="DC83" s="155">
        <v>0</v>
      </c>
      <c r="DD83" s="155">
        <v>2000</v>
      </c>
      <c r="DE83" s="151">
        <v>0</v>
      </c>
      <c r="DF83" s="155">
        <v>307937</v>
      </c>
      <c r="DG83" s="10">
        <v>0</v>
      </c>
      <c r="DH83" s="10">
        <v>0</v>
      </c>
      <c r="DI83" s="14">
        <v>0</v>
      </c>
      <c r="DJ83" s="22">
        <v>9</v>
      </c>
      <c r="DK83" s="17">
        <v>396</v>
      </c>
      <c r="DL83" s="17">
        <v>44.444444444444443</v>
      </c>
      <c r="DM83" s="17">
        <v>55.555555555555557</v>
      </c>
      <c r="DN83" s="17">
        <v>0</v>
      </c>
      <c r="DO83" s="17">
        <v>0</v>
      </c>
      <c r="DP83" s="17">
        <v>0</v>
      </c>
      <c r="DQ83" s="17">
        <v>55.555555555555557</v>
      </c>
      <c r="DR83" s="17">
        <v>44.444444444444443</v>
      </c>
      <c r="DS83" s="213">
        <v>87</v>
      </c>
      <c r="DT83" s="214">
        <v>40.96551724137931</v>
      </c>
      <c r="DV83" s="24"/>
      <c r="DW83" s="24"/>
    </row>
    <row r="84" spans="1:127" s="25" customFormat="1" ht="15" customHeight="1" x14ac:dyDescent="0.25">
      <c r="A84" s="5" t="s">
        <v>158</v>
      </c>
      <c r="B84" s="6">
        <v>11</v>
      </c>
      <c r="C84" s="7" t="s">
        <v>84</v>
      </c>
      <c r="D84" s="147">
        <v>3404.9</v>
      </c>
      <c r="E84" s="148">
        <v>16463</v>
      </c>
      <c r="F84" s="93">
        <v>0.19475381900066946</v>
      </c>
      <c r="G84" s="149">
        <v>4.9000000000000004</v>
      </c>
      <c r="H84" s="148">
        <v>8544</v>
      </c>
      <c r="I84" s="103">
        <v>51.898195954564784</v>
      </c>
      <c r="J84" s="150">
        <v>7919</v>
      </c>
      <c r="K84" s="9">
        <v>48.101804045435223</v>
      </c>
      <c r="L84" s="104">
        <v>21.624248314401992</v>
      </c>
      <c r="M84" s="104">
        <v>63.894794387414201</v>
      </c>
      <c r="N84" s="104">
        <v>14.480957298183805</v>
      </c>
      <c r="O84" s="8">
        <v>8.3000000000000007</v>
      </c>
      <c r="P84" s="8">
        <v>2.4</v>
      </c>
      <c r="Q84" s="10">
        <v>22</v>
      </c>
      <c r="R84" s="11">
        <v>4.8</v>
      </c>
      <c r="S84" s="12">
        <v>65353</v>
      </c>
      <c r="T84" s="13">
        <v>2.5</v>
      </c>
      <c r="U84" s="13" t="s">
        <v>229</v>
      </c>
      <c r="V84" s="16">
        <v>1012</v>
      </c>
      <c r="W84" s="14">
        <v>0</v>
      </c>
      <c r="X84" s="151">
        <v>0</v>
      </c>
      <c r="Y84" s="12">
        <v>0</v>
      </c>
      <c r="Z84" s="14">
        <v>0</v>
      </c>
      <c r="AA84" s="15">
        <v>8.34</v>
      </c>
      <c r="AB84" s="15">
        <v>1.9807999999999999</v>
      </c>
      <c r="AC84" s="15">
        <v>63.53</v>
      </c>
      <c r="AD84" s="15">
        <v>32.556021569802276</v>
      </c>
      <c r="AE84" s="15">
        <v>7.7</v>
      </c>
      <c r="AF84" s="15">
        <v>3.1956000000000002</v>
      </c>
      <c r="AG84" s="8">
        <v>11.336542276969791</v>
      </c>
      <c r="AH84" s="15">
        <v>9.6511999999999993</v>
      </c>
      <c r="AI84" s="152">
        <v>58188000</v>
      </c>
      <c r="AJ84" s="152">
        <v>83450000</v>
      </c>
      <c r="AK84" s="152">
        <v>8738000</v>
      </c>
      <c r="AL84" s="152">
        <v>6227000</v>
      </c>
      <c r="AM84" s="153">
        <v>939.07404614688585</v>
      </c>
      <c r="AN84" s="155">
        <v>6631</v>
      </c>
      <c r="AO84" s="152">
        <v>1439000</v>
      </c>
      <c r="AP84" s="153">
        <v>3048.7288135593221</v>
      </c>
      <c r="AQ84" s="152">
        <v>472</v>
      </c>
      <c r="AR84" s="152">
        <v>1728000</v>
      </c>
      <c r="AS84" s="159">
        <v>2725.5520504731862</v>
      </c>
      <c r="AT84" s="21">
        <v>634</v>
      </c>
      <c r="AU84" s="21">
        <v>10216000</v>
      </c>
      <c r="AV84" s="153">
        <v>1135111.111111111</v>
      </c>
      <c r="AW84" s="167">
        <v>9</v>
      </c>
      <c r="AX84" s="17">
        <v>99.129058439571651</v>
      </c>
      <c r="AY84" s="81">
        <v>14.567938470818881</v>
      </c>
      <c r="AZ84" s="152">
        <v>4312000</v>
      </c>
      <c r="BA84" s="171">
        <v>7.4104626383446757</v>
      </c>
      <c r="BB84" s="174">
        <v>1282000</v>
      </c>
      <c r="BC84" s="82">
        <v>2.2032034096377258</v>
      </c>
      <c r="BD84" s="166">
        <v>7311000</v>
      </c>
      <c r="BE84" s="82">
        <v>12.564446277583007</v>
      </c>
      <c r="BF84" s="166">
        <v>1987000</v>
      </c>
      <c r="BG84" s="82">
        <v>3.4147934281982542</v>
      </c>
      <c r="BH84" s="152">
        <v>6076000</v>
      </c>
      <c r="BI84" s="82">
        <v>10.442015535849317</v>
      </c>
      <c r="BJ84" s="152">
        <v>9031000</v>
      </c>
      <c r="BK84" s="82">
        <v>15.520382209390252</v>
      </c>
      <c r="BL84" s="152">
        <v>9736000</v>
      </c>
      <c r="BM84" s="82">
        <v>16.731972227950781</v>
      </c>
      <c r="BN84" s="179">
        <v>6407000</v>
      </c>
      <c r="BO84" s="172">
        <v>11.01086134598199</v>
      </c>
      <c r="BP84" s="182">
        <v>5566000</v>
      </c>
      <c r="BQ84" s="183">
        <v>9.5655461607204231</v>
      </c>
      <c r="BR84" s="185">
        <v>261.92067059466683</v>
      </c>
      <c r="BS84" s="186">
        <v>444.08673996233978</v>
      </c>
      <c r="BT84" s="186">
        <v>389.17572738868978</v>
      </c>
      <c r="BU84" s="113">
        <v>338.09147785944236</v>
      </c>
      <c r="BV84" s="113">
        <v>120.69489157504708</v>
      </c>
      <c r="BW84" s="113">
        <v>369.0700358379396</v>
      </c>
      <c r="BX84" s="113">
        <v>77.871590840065608</v>
      </c>
      <c r="BY84" s="113">
        <v>591.38674603656682</v>
      </c>
      <c r="BZ84" s="114">
        <v>59.223713782421186</v>
      </c>
      <c r="CA84" s="113">
        <v>548.56344530158538</v>
      </c>
      <c r="CB84" s="158">
        <v>583.88313700000003</v>
      </c>
      <c r="CC84" s="158">
        <v>783</v>
      </c>
      <c r="CD84" s="193">
        <v>387.27190469009201</v>
      </c>
      <c r="CE84" s="68">
        <v>45.711572507937255</v>
      </c>
      <c r="CF84" s="164">
        <v>2286.0492819291967</v>
      </c>
      <c r="CG84" s="8">
        <v>23.110130104147938</v>
      </c>
      <c r="CH84" s="21">
        <v>2391.67</v>
      </c>
      <c r="CI84" s="8">
        <v>24.177871099761958</v>
      </c>
      <c r="CJ84" s="20">
        <v>5214.26</v>
      </c>
      <c r="CK84" s="8">
        <v>52.7119987960901</v>
      </c>
      <c r="CL84" s="16">
        <v>15252</v>
      </c>
      <c r="CM84" s="15">
        <v>41.94204038814582</v>
      </c>
      <c r="CN84" s="197">
        <v>607.79999999999995</v>
      </c>
      <c r="CO84" s="198">
        <v>36.919152037903174</v>
      </c>
      <c r="CP84" s="200">
        <v>358.16</v>
      </c>
      <c r="CQ84" s="202">
        <v>2</v>
      </c>
      <c r="CR84" s="203">
        <v>3</v>
      </c>
      <c r="CS84" s="220">
        <v>2</v>
      </c>
      <c r="CT84" s="206">
        <v>2.4607153775603789</v>
      </c>
      <c r="CU84" s="166">
        <v>6116000</v>
      </c>
      <c r="CV84" s="166">
        <v>11450000</v>
      </c>
      <c r="CW84" s="208">
        <v>53.41</v>
      </c>
      <c r="CX84" s="209">
        <v>67.099999999999994</v>
      </c>
      <c r="CY84" s="209">
        <v>2.13</v>
      </c>
      <c r="CZ84" s="6" t="s">
        <v>286</v>
      </c>
      <c r="DA84" s="155">
        <v>20000</v>
      </c>
      <c r="DB84" s="155">
        <v>150000</v>
      </c>
      <c r="DC84" s="155">
        <v>0</v>
      </c>
      <c r="DD84" s="155">
        <v>11000</v>
      </c>
      <c r="DE84" s="151">
        <v>9000</v>
      </c>
      <c r="DF84" s="155">
        <v>263530</v>
      </c>
      <c r="DG84" s="10">
        <v>5</v>
      </c>
      <c r="DH84" s="10">
        <v>18000</v>
      </c>
      <c r="DI84" s="14">
        <v>2</v>
      </c>
      <c r="DJ84" s="22">
        <v>12</v>
      </c>
      <c r="DK84" s="17">
        <v>1371.9166666666667</v>
      </c>
      <c r="DL84" s="17">
        <v>33.333333333333329</v>
      </c>
      <c r="DM84" s="17">
        <v>66.666666666666657</v>
      </c>
      <c r="DN84" s="17">
        <v>25</v>
      </c>
      <c r="DO84" s="17">
        <v>0</v>
      </c>
      <c r="DP84" s="17">
        <v>0</v>
      </c>
      <c r="DQ84" s="17">
        <v>66.666666666666657</v>
      </c>
      <c r="DR84" s="17">
        <v>33.333333333333329</v>
      </c>
      <c r="DS84" s="213">
        <v>160</v>
      </c>
      <c r="DT84" s="214">
        <v>102.89375</v>
      </c>
      <c r="DV84" s="24"/>
      <c r="DW84" s="24"/>
    </row>
    <row r="85" spans="1:127" s="25" customFormat="1" ht="15" customHeight="1" x14ac:dyDescent="0.25">
      <c r="A85" s="5" t="s">
        <v>159</v>
      </c>
      <c r="B85" s="6">
        <v>11</v>
      </c>
      <c r="C85" s="7" t="s">
        <v>84</v>
      </c>
      <c r="D85" s="147">
        <v>1491.3</v>
      </c>
      <c r="E85" s="148">
        <v>20375</v>
      </c>
      <c r="F85" s="93">
        <v>3.4894351889475823</v>
      </c>
      <c r="G85" s="149">
        <v>13.8</v>
      </c>
      <c r="H85" s="148">
        <v>10010</v>
      </c>
      <c r="I85" s="103">
        <v>49.128834355828218</v>
      </c>
      <c r="J85" s="150">
        <v>10365</v>
      </c>
      <c r="K85" s="9">
        <v>50.871165644171782</v>
      </c>
      <c r="L85" s="104">
        <v>16.088343558282208</v>
      </c>
      <c r="M85" s="104">
        <v>54.390184049079757</v>
      </c>
      <c r="N85" s="104">
        <v>29.521472392638039</v>
      </c>
      <c r="O85" s="8">
        <v>7.6</v>
      </c>
      <c r="P85" s="8">
        <v>1.8</v>
      </c>
      <c r="Q85" s="10">
        <v>9</v>
      </c>
      <c r="R85" s="11">
        <v>5.4</v>
      </c>
      <c r="S85" s="12">
        <v>42111</v>
      </c>
      <c r="T85" s="13">
        <v>2.2999999999999998</v>
      </c>
      <c r="U85" s="13" t="s">
        <v>224</v>
      </c>
      <c r="V85" s="16">
        <v>1492</v>
      </c>
      <c r="W85" s="14">
        <v>15</v>
      </c>
      <c r="X85" s="151">
        <v>418</v>
      </c>
      <c r="Y85" s="12">
        <v>82922709</v>
      </c>
      <c r="Z85" s="14">
        <v>35</v>
      </c>
      <c r="AA85" s="15">
        <v>0.74</v>
      </c>
      <c r="AB85" s="15">
        <v>1.9781</v>
      </c>
      <c r="AC85" s="15">
        <v>51.55</v>
      </c>
      <c r="AD85" s="15">
        <v>48.448334110909116</v>
      </c>
      <c r="AE85" s="15">
        <v>3.61</v>
      </c>
      <c r="AF85" s="15">
        <v>3.0697000000000001</v>
      </c>
      <c r="AG85" s="8">
        <v>10.253842571029343</v>
      </c>
      <c r="AH85" s="15">
        <v>19.1264</v>
      </c>
      <c r="AI85" s="152">
        <v>43818000</v>
      </c>
      <c r="AJ85" s="152">
        <v>62159000</v>
      </c>
      <c r="AK85" s="152">
        <v>-878000</v>
      </c>
      <c r="AL85" s="152">
        <v>9536000</v>
      </c>
      <c r="AM85" s="153">
        <v>1090.2023550931749</v>
      </c>
      <c r="AN85" s="155">
        <v>8747</v>
      </c>
      <c r="AO85" s="152">
        <v>1042000</v>
      </c>
      <c r="AP85" s="153">
        <v>2109.3117408906883</v>
      </c>
      <c r="AQ85" s="152">
        <v>494</v>
      </c>
      <c r="AR85" s="152">
        <v>1172000</v>
      </c>
      <c r="AS85" s="159">
        <v>1921.311475409836</v>
      </c>
      <c r="AT85" s="21">
        <v>610</v>
      </c>
      <c r="AU85" s="21">
        <v>0</v>
      </c>
      <c r="AV85" s="156" t="s">
        <v>74</v>
      </c>
      <c r="AW85" s="166">
        <v>0</v>
      </c>
      <c r="AX85" s="17">
        <v>163.4714164305949</v>
      </c>
      <c r="AY85" s="81">
        <v>29.038527495141192</v>
      </c>
      <c r="AZ85" s="152">
        <v>3338000</v>
      </c>
      <c r="BA85" s="171">
        <v>7.6178739330868588</v>
      </c>
      <c r="BB85" s="174">
        <v>2510000</v>
      </c>
      <c r="BC85" s="82">
        <v>5.7282395362636356</v>
      </c>
      <c r="BD85" s="166">
        <v>6885000</v>
      </c>
      <c r="BE85" s="82">
        <v>15.712720799671368</v>
      </c>
      <c r="BF85" s="166">
        <v>1234000</v>
      </c>
      <c r="BG85" s="82">
        <v>2.8161942580674606</v>
      </c>
      <c r="BH85" s="152">
        <v>8109000</v>
      </c>
      <c r="BI85" s="82">
        <v>18.506093386279613</v>
      </c>
      <c r="BJ85" s="152">
        <v>13256000</v>
      </c>
      <c r="BK85" s="82">
        <v>30.252407686338952</v>
      </c>
      <c r="BL85" s="152">
        <v>1815000</v>
      </c>
      <c r="BM85" s="82">
        <v>4.1421333698480076</v>
      </c>
      <c r="BN85" s="179">
        <v>2949000</v>
      </c>
      <c r="BO85" s="172">
        <v>6.7301109133232924</v>
      </c>
      <c r="BP85" s="182">
        <v>2868000</v>
      </c>
      <c r="BQ85" s="183">
        <v>6.545255374503629</v>
      </c>
      <c r="BR85" s="185">
        <v>163.82822085889572</v>
      </c>
      <c r="BS85" s="186">
        <v>337.91411042944787</v>
      </c>
      <c r="BT85" s="186">
        <v>144.7361963190184</v>
      </c>
      <c r="BU85" s="113">
        <v>140.76073619631902</v>
      </c>
      <c r="BV85" s="113">
        <v>60.564417177914109</v>
      </c>
      <c r="BW85" s="113">
        <v>397.98773006134968</v>
      </c>
      <c r="BX85" s="113">
        <v>123.19018404907976</v>
      </c>
      <c r="BY85" s="113">
        <v>89.079754601226995</v>
      </c>
      <c r="BZ85" s="114">
        <v>171.43558282208588</v>
      </c>
      <c r="CA85" s="113">
        <v>650.601226993865</v>
      </c>
      <c r="CB85" s="158">
        <v>574.18600000000004</v>
      </c>
      <c r="CC85" s="158">
        <v>651</v>
      </c>
      <c r="CD85" s="193">
        <v>507.03098205098888</v>
      </c>
      <c r="CE85" s="68">
        <v>56.590300020759919</v>
      </c>
      <c r="CF85" s="164">
        <v>2369.963692324679</v>
      </c>
      <c r="CG85" s="8">
        <v>25.268929170332004</v>
      </c>
      <c r="CH85" s="21">
        <v>2893</v>
      </c>
      <c r="CI85" s="8">
        <v>30.84562532604216</v>
      </c>
      <c r="CJ85" s="20">
        <v>4116</v>
      </c>
      <c r="CK85" s="8">
        <v>43.885445503625824</v>
      </c>
      <c r="CL85" s="16">
        <v>11740</v>
      </c>
      <c r="CM85" s="15">
        <v>56.311754684838156</v>
      </c>
      <c r="CN85" s="197">
        <v>729.54000000000008</v>
      </c>
      <c r="CO85" s="198">
        <v>35.805644171779143</v>
      </c>
      <c r="CP85" s="200">
        <v>1609.71</v>
      </c>
      <c r="CQ85" s="202">
        <v>1</v>
      </c>
      <c r="CR85" s="203">
        <v>20</v>
      </c>
      <c r="CS85" s="220">
        <v>2</v>
      </c>
      <c r="CT85" s="206">
        <v>3.4551633855294295</v>
      </c>
      <c r="CU85" s="166">
        <v>8709000</v>
      </c>
      <c r="CV85" s="166">
        <v>6104000</v>
      </c>
      <c r="CW85" s="208">
        <v>142.68</v>
      </c>
      <c r="CX85" s="209">
        <v>55.31</v>
      </c>
      <c r="CY85" s="209">
        <v>1.22</v>
      </c>
      <c r="CZ85" s="6" t="s">
        <v>286</v>
      </c>
      <c r="DA85" s="155">
        <v>34000</v>
      </c>
      <c r="DB85" s="155">
        <v>122000</v>
      </c>
      <c r="DC85" s="155">
        <v>0</v>
      </c>
      <c r="DD85" s="155">
        <v>0</v>
      </c>
      <c r="DE85" s="151">
        <v>0</v>
      </c>
      <c r="DF85" s="155">
        <v>243128</v>
      </c>
      <c r="DG85" s="10">
        <v>3</v>
      </c>
      <c r="DH85" s="10">
        <v>3782</v>
      </c>
      <c r="DI85" s="14">
        <v>1</v>
      </c>
      <c r="DJ85" s="22">
        <v>9</v>
      </c>
      <c r="DK85" s="17">
        <v>2263.8888888888887</v>
      </c>
      <c r="DL85" s="17">
        <v>22.222222222222221</v>
      </c>
      <c r="DM85" s="17">
        <v>77.777777777777786</v>
      </c>
      <c r="DN85" s="17">
        <v>33.333333333333329</v>
      </c>
      <c r="DO85" s="17">
        <v>0</v>
      </c>
      <c r="DP85" s="17">
        <v>11.111111111111111</v>
      </c>
      <c r="DQ85" s="17">
        <v>44.444444444444443</v>
      </c>
      <c r="DR85" s="17">
        <v>44.444444444444443</v>
      </c>
      <c r="DS85" s="213">
        <v>148</v>
      </c>
      <c r="DT85" s="214">
        <v>137.66891891891891</v>
      </c>
      <c r="DV85" s="24"/>
      <c r="DW85" s="24"/>
    </row>
    <row r="86" spans="1:127" s="108" customFormat="1" ht="15" customHeight="1" x14ac:dyDescent="0.25">
      <c r="A86" s="221" t="s">
        <v>160</v>
      </c>
      <c r="B86" s="222">
        <v>11</v>
      </c>
      <c r="C86" s="223" t="s">
        <v>84</v>
      </c>
      <c r="D86" s="147">
        <v>13015</v>
      </c>
      <c r="E86" s="148">
        <v>12809</v>
      </c>
      <c r="F86" s="93">
        <v>-3.5321584575990363</v>
      </c>
      <c r="G86" s="149">
        <v>1</v>
      </c>
      <c r="H86" s="148">
        <v>6554</v>
      </c>
      <c r="I86" s="103">
        <v>51.167148098992897</v>
      </c>
      <c r="J86" s="150">
        <v>6255</v>
      </c>
      <c r="K86" s="9">
        <v>48.83285190100711</v>
      </c>
      <c r="L86" s="104">
        <v>20.329455851354517</v>
      </c>
      <c r="M86" s="104">
        <v>61.050823639628383</v>
      </c>
      <c r="N86" s="104">
        <v>18.6197205090171</v>
      </c>
      <c r="O86" s="93">
        <v>12.2</v>
      </c>
      <c r="P86" s="93">
        <v>2.5</v>
      </c>
      <c r="Q86" s="224">
        <v>41</v>
      </c>
      <c r="R86" s="225">
        <v>4.3</v>
      </c>
      <c r="S86" s="226">
        <v>56375</v>
      </c>
      <c r="T86" s="227">
        <v>2.5</v>
      </c>
      <c r="U86" s="227" t="s">
        <v>226</v>
      </c>
      <c r="V86" s="16">
        <v>1752</v>
      </c>
      <c r="W86" s="228">
        <v>0</v>
      </c>
      <c r="X86" s="151">
        <v>0</v>
      </c>
      <c r="Y86" s="226">
        <v>0</v>
      </c>
      <c r="Z86" s="228">
        <v>0</v>
      </c>
      <c r="AA86" s="229">
        <v>4.7</v>
      </c>
      <c r="AB86" s="229">
        <v>3.92</v>
      </c>
      <c r="AC86" s="229">
        <v>60.7</v>
      </c>
      <c r="AD86" s="229">
        <v>38.299999999999997</v>
      </c>
      <c r="AE86" s="229">
        <v>11.5</v>
      </c>
      <c r="AF86" s="229">
        <v>19</v>
      </c>
      <c r="AG86" s="93">
        <v>4.4999999999999998E-2</v>
      </c>
      <c r="AH86" s="229">
        <v>11.6</v>
      </c>
      <c r="AI86" s="152">
        <v>47056000</v>
      </c>
      <c r="AJ86" s="152">
        <v>55578000</v>
      </c>
      <c r="AK86" s="152">
        <v>3237000</v>
      </c>
      <c r="AL86" s="152">
        <v>4762000</v>
      </c>
      <c r="AM86" s="153">
        <v>1030.0670560242268</v>
      </c>
      <c r="AN86" s="253">
        <v>4623</v>
      </c>
      <c r="AO86" s="152">
        <v>6664000</v>
      </c>
      <c r="AP86" s="153">
        <v>4012.0409391932571</v>
      </c>
      <c r="AQ86" s="152">
        <v>1661</v>
      </c>
      <c r="AR86" s="152">
        <v>1351000</v>
      </c>
      <c r="AS86" s="160">
        <v>2403.9145907473307</v>
      </c>
      <c r="AT86" s="21">
        <v>562</v>
      </c>
      <c r="AU86" s="21">
        <v>1027000</v>
      </c>
      <c r="AV86" s="153">
        <v>256750</v>
      </c>
      <c r="AW86" s="232">
        <v>4</v>
      </c>
      <c r="AX86" s="232">
        <v>213</v>
      </c>
      <c r="AY86" s="233">
        <v>17.8</v>
      </c>
      <c r="AZ86" s="152">
        <v>7148000</v>
      </c>
      <c r="BA86" s="170">
        <v>15.190411424685482</v>
      </c>
      <c r="BB86" s="234">
        <v>1328000</v>
      </c>
      <c r="BC86" s="254">
        <v>2.8221693301598094</v>
      </c>
      <c r="BD86" s="152">
        <v>4199000</v>
      </c>
      <c r="BE86" s="254">
        <v>8.9234104046242777</v>
      </c>
      <c r="BF86" s="152">
        <v>1647000</v>
      </c>
      <c r="BG86" s="254">
        <v>3.5000850051003063</v>
      </c>
      <c r="BH86" s="152">
        <v>7050000</v>
      </c>
      <c r="BI86" s="254">
        <v>14.982148928935738</v>
      </c>
      <c r="BJ86" s="152">
        <v>8856000</v>
      </c>
      <c r="BK86" s="254">
        <v>18.820129207752466</v>
      </c>
      <c r="BL86" s="152">
        <v>9307000</v>
      </c>
      <c r="BM86" s="254">
        <v>19.778561713702821</v>
      </c>
      <c r="BN86" s="255">
        <v>4082000</v>
      </c>
      <c r="BO86" s="256">
        <v>8.674770486229173</v>
      </c>
      <c r="BP86" s="257">
        <v>3439000</v>
      </c>
      <c r="BQ86" s="258">
        <v>7.3083134988099294</v>
      </c>
      <c r="BR86" s="185">
        <v>558.04512452182064</v>
      </c>
      <c r="BS86" s="186">
        <v>327.81637910843938</v>
      </c>
      <c r="BT86" s="186">
        <v>318.68217659458196</v>
      </c>
      <c r="BU86" s="113">
        <v>268.48309782184401</v>
      </c>
      <c r="BV86" s="113">
        <v>128.58146615660863</v>
      </c>
      <c r="BW86" s="113">
        <v>550.39425404012809</v>
      </c>
      <c r="BX86" s="188">
        <v>103.67710203762979</v>
      </c>
      <c r="BY86" s="113">
        <v>726.59848543992507</v>
      </c>
      <c r="BZ86" s="114">
        <v>63.78</v>
      </c>
      <c r="CA86" s="113">
        <v>691.38886720274809</v>
      </c>
      <c r="CB86" s="158">
        <v>1059.4103906</v>
      </c>
      <c r="CC86" s="158">
        <v>850</v>
      </c>
      <c r="CD86" s="188">
        <v>330.74</v>
      </c>
      <c r="CE86" s="68">
        <v>64.438983553822482</v>
      </c>
      <c r="CF86" s="164">
        <v>3783.3135727396166</v>
      </c>
      <c r="CG86" s="93">
        <v>34.442907988530884</v>
      </c>
      <c r="CH86" s="21">
        <v>3269.9</v>
      </c>
      <c r="CI86" s="93">
        <v>29.768842224236238</v>
      </c>
      <c r="CJ86" s="20">
        <v>3931.09</v>
      </c>
      <c r="CK86" s="93">
        <v>35.788249787232886</v>
      </c>
      <c r="CL86" s="16">
        <v>10681</v>
      </c>
      <c r="CM86" s="229">
        <v>35.708267016196984</v>
      </c>
      <c r="CN86" s="197">
        <v>2313.4700000000003</v>
      </c>
      <c r="CO86" s="198">
        <v>180.61285033960496</v>
      </c>
      <c r="CP86" s="259">
        <v>254.43</v>
      </c>
      <c r="CQ86" s="236">
        <v>4</v>
      </c>
      <c r="CR86" s="237">
        <v>3</v>
      </c>
      <c r="CS86" s="238">
        <v>3</v>
      </c>
      <c r="CT86" s="239">
        <v>2.2944286918537817</v>
      </c>
      <c r="CU86" s="166">
        <v>7791000</v>
      </c>
      <c r="CV86" s="166">
        <v>7258000</v>
      </c>
      <c r="CW86" s="208">
        <v>107</v>
      </c>
      <c r="CX86" s="210">
        <v>150</v>
      </c>
      <c r="CY86" s="210">
        <v>12</v>
      </c>
      <c r="CZ86" s="222" t="s">
        <v>286</v>
      </c>
      <c r="DA86" s="230">
        <v>30000</v>
      </c>
      <c r="DB86" s="230">
        <v>122000</v>
      </c>
      <c r="DC86" s="230">
        <v>0</v>
      </c>
      <c r="DD86" s="230">
        <v>13000</v>
      </c>
      <c r="DE86" s="151">
        <v>10000</v>
      </c>
      <c r="DF86" s="230">
        <v>323053</v>
      </c>
      <c r="DG86" s="224">
        <v>5</v>
      </c>
      <c r="DH86" s="224">
        <v>0</v>
      </c>
      <c r="DI86" s="228">
        <v>0</v>
      </c>
      <c r="DJ86" s="260">
        <v>9</v>
      </c>
      <c r="DK86" s="232">
        <v>1423.2222222222222</v>
      </c>
      <c r="DL86" s="232">
        <v>22.222222222222221</v>
      </c>
      <c r="DM86" s="232">
        <v>77.777777777777786</v>
      </c>
      <c r="DN86" s="232">
        <v>0</v>
      </c>
      <c r="DO86" s="232">
        <v>0</v>
      </c>
      <c r="DP86" s="232">
        <v>0</v>
      </c>
      <c r="DQ86" s="232">
        <v>55.555555555555557</v>
      </c>
      <c r="DR86" s="232">
        <v>44.444444444444443</v>
      </c>
      <c r="DS86" s="213">
        <v>165</v>
      </c>
      <c r="DT86" s="214">
        <v>78</v>
      </c>
      <c r="DV86" s="241"/>
      <c r="DW86" s="241"/>
    </row>
    <row r="87" spans="1:127" s="25" customFormat="1" ht="15" customHeight="1" x14ac:dyDescent="0.25">
      <c r="A87" s="5" t="s">
        <v>161</v>
      </c>
      <c r="B87" s="6">
        <v>10</v>
      </c>
      <c r="C87" s="7" t="s">
        <v>84</v>
      </c>
      <c r="D87" s="147">
        <v>4116.3</v>
      </c>
      <c r="E87" s="148">
        <v>5731</v>
      </c>
      <c r="F87" s="93">
        <v>-3.3721126285617942</v>
      </c>
      <c r="G87" s="149">
        <v>1.4</v>
      </c>
      <c r="H87" s="148">
        <v>2854</v>
      </c>
      <c r="I87" s="103">
        <v>49.799336939452104</v>
      </c>
      <c r="J87" s="150">
        <v>2877</v>
      </c>
      <c r="K87" s="9">
        <v>50.200663060547903</v>
      </c>
      <c r="L87" s="104">
        <v>21.09579480020939</v>
      </c>
      <c r="M87" s="104">
        <v>56.063514220903855</v>
      </c>
      <c r="N87" s="104">
        <v>22.840690978886759</v>
      </c>
      <c r="O87" s="8">
        <v>9.6999999999999993</v>
      </c>
      <c r="P87" s="8">
        <v>1.2</v>
      </c>
      <c r="Q87" s="10">
        <v>23</v>
      </c>
      <c r="R87" s="11">
        <v>3.9</v>
      </c>
      <c r="S87" s="12">
        <v>48951</v>
      </c>
      <c r="T87" s="13">
        <v>2.2999999999999998</v>
      </c>
      <c r="U87" s="13" t="s">
        <v>226</v>
      </c>
      <c r="V87" s="16">
        <v>547</v>
      </c>
      <c r="W87" s="14">
        <v>0</v>
      </c>
      <c r="X87" s="151">
        <v>62</v>
      </c>
      <c r="Y87" s="12">
        <v>9677938</v>
      </c>
      <c r="Z87" s="14">
        <v>43</v>
      </c>
      <c r="AA87" s="15">
        <v>0.28000000000000003</v>
      </c>
      <c r="AB87" s="15">
        <v>5.9889999999999999</v>
      </c>
      <c r="AC87" s="15">
        <v>46.51</v>
      </c>
      <c r="AD87" s="15">
        <v>52.856157408928162</v>
      </c>
      <c r="AE87" s="15">
        <v>7.73</v>
      </c>
      <c r="AF87" s="15">
        <v>44.411799999999999</v>
      </c>
      <c r="AG87" s="8">
        <v>0.58479532163742687</v>
      </c>
      <c r="AH87" s="15">
        <v>18.397400000000001</v>
      </c>
      <c r="AI87" s="152">
        <v>23282000</v>
      </c>
      <c r="AJ87" s="152">
        <v>30443000</v>
      </c>
      <c r="AK87" s="152">
        <v>337000</v>
      </c>
      <c r="AL87" s="152">
        <v>1674000</v>
      </c>
      <c r="AM87" s="153">
        <v>688.03945745992598</v>
      </c>
      <c r="AN87" s="155">
        <v>2433</v>
      </c>
      <c r="AO87" s="152">
        <v>3067000</v>
      </c>
      <c r="AP87" s="153">
        <v>3668.6602870813399</v>
      </c>
      <c r="AQ87" s="152">
        <v>836</v>
      </c>
      <c r="AR87" s="152">
        <v>445000</v>
      </c>
      <c r="AS87" s="159">
        <v>1232.6869806094182</v>
      </c>
      <c r="AT87" s="21">
        <v>361</v>
      </c>
      <c r="AU87" s="21">
        <v>0</v>
      </c>
      <c r="AV87" s="156" t="s">
        <v>74</v>
      </c>
      <c r="AW87" s="166">
        <v>0</v>
      </c>
      <c r="AX87" s="17">
        <v>194.58973756266872</v>
      </c>
      <c r="AY87" s="81">
        <v>23.797780517879161</v>
      </c>
      <c r="AZ87" s="152">
        <v>3567000</v>
      </c>
      <c r="BA87" s="171">
        <v>15.320848724336397</v>
      </c>
      <c r="BB87" s="174">
        <v>714000</v>
      </c>
      <c r="BC87" s="82">
        <v>3.0667468430547205</v>
      </c>
      <c r="BD87" s="166">
        <v>1442000</v>
      </c>
      <c r="BE87" s="82">
        <v>6.19362597714973</v>
      </c>
      <c r="BF87" s="166">
        <v>1954000</v>
      </c>
      <c r="BG87" s="82">
        <v>8.392749763766</v>
      </c>
      <c r="BH87" s="152">
        <v>3963000</v>
      </c>
      <c r="BI87" s="82">
        <v>17.02173352804742</v>
      </c>
      <c r="BJ87" s="152">
        <v>4908000</v>
      </c>
      <c r="BK87" s="82">
        <v>21.080663173266899</v>
      </c>
      <c r="BL87" s="152">
        <v>2235000</v>
      </c>
      <c r="BM87" s="82">
        <v>9.5996907482175065</v>
      </c>
      <c r="BN87" s="179">
        <v>2314000</v>
      </c>
      <c r="BO87" s="172">
        <v>9.9390086762305643</v>
      </c>
      <c r="BP87" s="182">
        <v>1458000</v>
      </c>
      <c r="BQ87" s="183">
        <v>6.2623485954814875</v>
      </c>
      <c r="BR87" s="185">
        <v>622.40446693421745</v>
      </c>
      <c r="BS87" s="186">
        <v>251.61402896527656</v>
      </c>
      <c r="BT87" s="186">
        <v>403.76897574594312</v>
      </c>
      <c r="BU87" s="113">
        <v>254.40586285116035</v>
      </c>
      <c r="BV87" s="113">
        <v>340.95271331355787</v>
      </c>
      <c r="BW87" s="113">
        <v>691.50235560984117</v>
      </c>
      <c r="BX87" s="113">
        <v>124.58558715756412</v>
      </c>
      <c r="BY87" s="113">
        <v>389.98429593439192</v>
      </c>
      <c r="BZ87" s="114">
        <v>72.413191415110802</v>
      </c>
      <c r="CA87" s="113">
        <v>856.39504449485253</v>
      </c>
      <c r="CB87" s="158" t="s">
        <v>74</v>
      </c>
      <c r="CC87" s="158" t="s">
        <v>74</v>
      </c>
      <c r="CD87" s="193">
        <v>325.52404438964243</v>
      </c>
      <c r="CE87" s="68">
        <v>25.104041458704636</v>
      </c>
      <c r="CF87" s="164">
        <v>1003.7853338759837</v>
      </c>
      <c r="CG87" s="8">
        <v>25.808792749021947</v>
      </c>
      <c r="CH87" s="21">
        <v>0</v>
      </c>
      <c r="CI87" s="8">
        <v>0</v>
      </c>
      <c r="CJ87" s="20">
        <v>2885.53</v>
      </c>
      <c r="CK87" s="8">
        <v>74.191207250978053</v>
      </c>
      <c r="CL87" s="16">
        <v>5500</v>
      </c>
      <c r="CM87" s="15">
        <v>40.200000000000003</v>
      </c>
      <c r="CN87" s="197">
        <v>1556</v>
      </c>
      <c r="CO87" s="198">
        <v>271.50584540219859</v>
      </c>
      <c r="CP87" s="200">
        <v>14.4</v>
      </c>
      <c r="CQ87" s="202">
        <v>2</v>
      </c>
      <c r="CR87" s="203">
        <v>2</v>
      </c>
      <c r="CS87" s="220">
        <v>1</v>
      </c>
      <c r="CT87" s="206">
        <v>5.6068624103789686</v>
      </c>
      <c r="CU87" s="166">
        <v>4919000</v>
      </c>
      <c r="CV87" s="166">
        <v>2579000</v>
      </c>
      <c r="CW87" s="211">
        <v>190.73</v>
      </c>
      <c r="CX87" s="209">
        <v>154.62</v>
      </c>
      <c r="CY87" s="209">
        <v>14.68</v>
      </c>
      <c r="CZ87" s="6" t="s">
        <v>286</v>
      </c>
      <c r="DA87" s="155">
        <v>27000</v>
      </c>
      <c r="DB87" s="155">
        <v>118000</v>
      </c>
      <c r="DC87" s="155">
        <v>0</v>
      </c>
      <c r="DD87" s="155">
        <v>9000</v>
      </c>
      <c r="DE87" s="151">
        <v>0</v>
      </c>
      <c r="DF87" s="155">
        <v>300349</v>
      </c>
      <c r="DG87" s="10">
        <v>1</v>
      </c>
      <c r="DH87" s="73">
        <v>2920</v>
      </c>
      <c r="DI87" s="14">
        <v>0</v>
      </c>
      <c r="DJ87" s="22">
        <v>9</v>
      </c>
      <c r="DK87" s="17">
        <v>636.77777777777783</v>
      </c>
      <c r="DL87" s="17">
        <v>44.444444444444443</v>
      </c>
      <c r="DM87" s="17">
        <v>55.555555555555557</v>
      </c>
      <c r="DN87" s="17">
        <v>0</v>
      </c>
      <c r="DO87" s="17">
        <v>0</v>
      </c>
      <c r="DP87" s="17">
        <v>11.111111111111111</v>
      </c>
      <c r="DQ87" s="17">
        <v>22.222222222222221</v>
      </c>
      <c r="DR87" s="17">
        <v>66.666666666666657</v>
      </c>
      <c r="DS87" s="213">
        <v>103</v>
      </c>
      <c r="DT87" s="214">
        <v>55.640776699029125</v>
      </c>
      <c r="DV87" s="24"/>
      <c r="DW87" s="24"/>
    </row>
    <row r="88" spans="1:127" s="25" customFormat="1" ht="15" customHeight="1" x14ac:dyDescent="0.25">
      <c r="A88" s="5" t="s">
        <v>162</v>
      </c>
      <c r="B88" s="6">
        <v>10</v>
      </c>
      <c r="C88" s="7" t="s">
        <v>84</v>
      </c>
      <c r="D88" s="147">
        <v>5261.5</v>
      </c>
      <c r="E88" s="148">
        <v>6448</v>
      </c>
      <c r="F88" s="93">
        <v>-1.9762845849802373</v>
      </c>
      <c r="G88" s="149">
        <v>1.2</v>
      </c>
      <c r="H88" s="148">
        <v>3297</v>
      </c>
      <c r="I88" s="103">
        <v>51.132133995037222</v>
      </c>
      <c r="J88" s="150">
        <v>3151</v>
      </c>
      <c r="K88" s="9">
        <v>48.867866004962778</v>
      </c>
      <c r="L88" s="104">
        <v>21.727667493796528</v>
      </c>
      <c r="M88" s="104">
        <v>57.258064516129039</v>
      </c>
      <c r="N88" s="104">
        <v>21.014267990074444</v>
      </c>
      <c r="O88" s="8">
        <v>19.899999999999999</v>
      </c>
      <c r="P88" s="8">
        <v>9.9</v>
      </c>
      <c r="Q88" s="10">
        <v>31</v>
      </c>
      <c r="R88" s="11">
        <v>4.4000000000000004</v>
      </c>
      <c r="S88" s="12">
        <v>52262</v>
      </c>
      <c r="T88" s="13">
        <v>2.5</v>
      </c>
      <c r="U88" s="13" t="s">
        <v>226</v>
      </c>
      <c r="V88" s="16">
        <v>926</v>
      </c>
      <c r="W88" s="14">
        <v>0</v>
      </c>
      <c r="X88" s="151">
        <v>0</v>
      </c>
      <c r="Y88" s="12">
        <v>0</v>
      </c>
      <c r="Z88" s="14">
        <v>0</v>
      </c>
      <c r="AA88" s="15">
        <v>-6.42</v>
      </c>
      <c r="AB88" s="15">
        <v>4.5919999999999996</v>
      </c>
      <c r="AC88" s="15">
        <v>45.97</v>
      </c>
      <c r="AD88" s="15">
        <v>53.128041766215382</v>
      </c>
      <c r="AE88" s="15">
        <v>6.43</v>
      </c>
      <c r="AF88" s="15">
        <v>4.5686</v>
      </c>
      <c r="AG88" s="8">
        <v>4.9709404719971824</v>
      </c>
      <c r="AH88" s="15">
        <v>2.8778999999999999</v>
      </c>
      <c r="AI88" s="152">
        <v>25789000</v>
      </c>
      <c r="AJ88" s="152">
        <v>33903000</v>
      </c>
      <c r="AK88" s="152">
        <v>-2510000</v>
      </c>
      <c r="AL88" s="152">
        <v>1765000</v>
      </c>
      <c r="AM88" s="153">
        <v>777.53303964757708</v>
      </c>
      <c r="AN88" s="155">
        <v>2270</v>
      </c>
      <c r="AO88" s="152">
        <v>3473000</v>
      </c>
      <c r="AP88" s="153">
        <v>4235.3658536585363</v>
      </c>
      <c r="AQ88" s="152">
        <v>820</v>
      </c>
      <c r="AR88" s="152">
        <v>633000</v>
      </c>
      <c r="AS88" s="159">
        <v>1947.6923076923076</v>
      </c>
      <c r="AT88" s="21">
        <v>325</v>
      </c>
      <c r="AU88" s="21">
        <v>306000</v>
      </c>
      <c r="AV88" s="153">
        <v>102000</v>
      </c>
      <c r="AW88" s="167">
        <v>3</v>
      </c>
      <c r="AX88" s="17">
        <v>212.67115428201393</v>
      </c>
      <c r="AY88" s="81">
        <v>22.070484581497798</v>
      </c>
      <c r="AZ88" s="152">
        <v>5353000</v>
      </c>
      <c r="BA88" s="171">
        <v>20.756911861646437</v>
      </c>
      <c r="BB88" s="174">
        <v>1653000</v>
      </c>
      <c r="BC88" s="82">
        <v>6.4097095660940715</v>
      </c>
      <c r="BD88" s="166">
        <v>2225000</v>
      </c>
      <c r="BE88" s="82">
        <v>8.6277094885416261</v>
      </c>
      <c r="BF88" s="166">
        <v>791000</v>
      </c>
      <c r="BG88" s="82">
        <v>3.0671991934545737</v>
      </c>
      <c r="BH88" s="152">
        <v>2857000</v>
      </c>
      <c r="BI88" s="82">
        <v>11.078366745511651</v>
      </c>
      <c r="BJ88" s="152">
        <v>5559000</v>
      </c>
      <c r="BK88" s="82">
        <v>21.555702043506923</v>
      </c>
      <c r="BL88" s="152">
        <v>3623000</v>
      </c>
      <c r="BM88" s="82">
        <v>14.048625382915198</v>
      </c>
      <c r="BN88" s="179">
        <v>2257000</v>
      </c>
      <c r="BO88" s="172">
        <v>8.7517934002869442</v>
      </c>
      <c r="BP88" s="182">
        <v>1471000</v>
      </c>
      <c r="BQ88" s="183">
        <v>5.7039823180425762</v>
      </c>
      <c r="BR88" s="185">
        <v>830.17990074441684</v>
      </c>
      <c r="BS88" s="186">
        <v>345.06823821339952</v>
      </c>
      <c r="BT88" s="186">
        <v>350.03101736972707</v>
      </c>
      <c r="BU88" s="113">
        <v>228.13275434243175</v>
      </c>
      <c r="BV88" s="113">
        <v>122.67369727047146</v>
      </c>
      <c r="BW88" s="113">
        <v>443.08312655086849</v>
      </c>
      <c r="BX88" s="113">
        <v>256.35856079404465</v>
      </c>
      <c r="BY88" s="113">
        <v>561.879652605459</v>
      </c>
      <c r="BZ88" s="114">
        <v>81.265508684863519</v>
      </c>
      <c r="CA88" s="113">
        <v>862.12779156327542</v>
      </c>
      <c r="CB88" s="158">
        <v>739.71799999999996</v>
      </c>
      <c r="CC88" s="158">
        <v>664</v>
      </c>
      <c r="CD88" s="193">
        <v>564.75770925110135</v>
      </c>
      <c r="CE88" s="68">
        <v>43.39046019163488</v>
      </c>
      <c r="CF88" s="164">
        <v>317.44190872957893</v>
      </c>
      <c r="CG88" s="8">
        <v>12.417333155335859</v>
      </c>
      <c r="CH88" s="21">
        <v>805</v>
      </c>
      <c r="CI88" s="8">
        <v>31.48907852164119</v>
      </c>
      <c r="CJ88" s="20">
        <v>1434</v>
      </c>
      <c r="CK88" s="8">
        <v>56.093588323022935</v>
      </c>
      <c r="CL88" s="16">
        <v>5993</v>
      </c>
      <c r="CM88" s="15">
        <v>63.857834139829805</v>
      </c>
      <c r="CN88" s="197">
        <v>1574.0400000000002</v>
      </c>
      <c r="CO88" s="198">
        <v>244.11290322580646</v>
      </c>
      <c r="CP88" s="200">
        <v>60.1</v>
      </c>
      <c r="CQ88" s="202">
        <v>2</v>
      </c>
      <c r="CR88" s="203">
        <v>5</v>
      </c>
      <c r="CS88" s="220">
        <v>2</v>
      </c>
      <c r="CT88" s="206">
        <v>2.5255417956656347</v>
      </c>
      <c r="CU88" s="166">
        <v>9596000</v>
      </c>
      <c r="CV88" s="166">
        <v>14120000</v>
      </c>
      <c r="CW88" s="208">
        <v>67.959999999999994</v>
      </c>
      <c r="CX88" s="209">
        <v>198.48</v>
      </c>
      <c r="CY88" s="209">
        <v>1.8</v>
      </c>
      <c r="CZ88" s="6" t="s">
        <v>286</v>
      </c>
      <c r="DA88" s="155">
        <v>28000</v>
      </c>
      <c r="DB88" s="155">
        <v>131000</v>
      </c>
      <c r="DC88" s="155">
        <v>0</v>
      </c>
      <c r="DD88" s="155">
        <v>1000</v>
      </c>
      <c r="DE88" s="151">
        <v>1000</v>
      </c>
      <c r="DF88" s="155">
        <v>275237</v>
      </c>
      <c r="DG88" s="10">
        <v>0</v>
      </c>
      <c r="DH88" s="10">
        <v>2295</v>
      </c>
      <c r="DI88" s="14">
        <v>1</v>
      </c>
      <c r="DJ88" s="22">
        <v>9</v>
      </c>
      <c r="DK88" s="17">
        <v>716.44444444444446</v>
      </c>
      <c r="DL88" s="17">
        <v>55.555555555555557</v>
      </c>
      <c r="DM88" s="17">
        <v>44.444444444444443</v>
      </c>
      <c r="DN88" s="17">
        <v>11.111111111111111</v>
      </c>
      <c r="DO88" s="17">
        <v>0</v>
      </c>
      <c r="DP88" s="17">
        <v>0</v>
      </c>
      <c r="DQ88" s="17">
        <v>33.333333333333329</v>
      </c>
      <c r="DR88" s="17">
        <v>66.666666666666657</v>
      </c>
      <c r="DS88" s="213">
        <v>88</v>
      </c>
      <c r="DT88" s="214">
        <v>73.272727272727266</v>
      </c>
      <c r="DV88" s="24"/>
      <c r="DW88" s="24"/>
    </row>
    <row r="89" spans="1:127" s="25" customFormat="1" ht="15" customHeight="1" x14ac:dyDescent="0.25">
      <c r="A89" s="5" t="s">
        <v>163</v>
      </c>
      <c r="B89" s="6">
        <v>5</v>
      </c>
      <c r="C89" s="7" t="s">
        <v>73</v>
      </c>
      <c r="D89" s="147">
        <v>186.7</v>
      </c>
      <c r="E89" s="148">
        <v>169317</v>
      </c>
      <c r="F89" s="93">
        <v>4.2862070239840353</v>
      </c>
      <c r="G89" s="149">
        <v>917.5</v>
      </c>
      <c r="H89" s="148">
        <v>84122</v>
      </c>
      <c r="I89" s="103">
        <v>49.683138727948169</v>
      </c>
      <c r="J89" s="150">
        <v>85195</v>
      </c>
      <c r="K89" s="9">
        <v>50.316861272051824</v>
      </c>
      <c r="L89" s="104">
        <v>16.319684379005061</v>
      </c>
      <c r="M89" s="104">
        <v>67.192307919464682</v>
      </c>
      <c r="N89" s="104">
        <v>16.488007701530265</v>
      </c>
      <c r="O89" s="8">
        <v>3.5</v>
      </c>
      <c r="P89" s="8">
        <v>22.3</v>
      </c>
      <c r="Q89" s="10">
        <v>96</v>
      </c>
      <c r="R89" s="11">
        <v>2.4</v>
      </c>
      <c r="S89" s="12">
        <v>63594</v>
      </c>
      <c r="T89" s="13">
        <v>2.4</v>
      </c>
      <c r="U89" s="13" t="s">
        <v>224</v>
      </c>
      <c r="V89" s="16">
        <v>13969</v>
      </c>
      <c r="W89" s="14">
        <v>26</v>
      </c>
      <c r="X89" s="151">
        <v>1330</v>
      </c>
      <c r="Y89" s="12">
        <v>962382033</v>
      </c>
      <c r="Z89" s="14">
        <v>88</v>
      </c>
      <c r="AA89" s="15">
        <v>-0.64</v>
      </c>
      <c r="AB89" s="15">
        <v>1.9496</v>
      </c>
      <c r="AC89" s="15">
        <v>86.23</v>
      </c>
      <c r="AD89" s="15">
        <v>13.728018823635878</v>
      </c>
      <c r="AE89" s="15">
        <v>3.36</v>
      </c>
      <c r="AF89" s="15">
        <v>4.9966999999999997</v>
      </c>
      <c r="AG89" s="8">
        <v>3.6670640834575261</v>
      </c>
      <c r="AH89" s="15">
        <v>6.0499000000000001</v>
      </c>
      <c r="AI89" s="152">
        <v>348967000</v>
      </c>
      <c r="AJ89" s="152">
        <v>353598000</v>
      </c>
      <c r="AK89" s="152">
        <v>-12467000</v>
      </c>
      <c r="AL89" s="152">
        <v>107625000</v>
      </c>
      <c r="AM89" s="153">
        <v>1603.6147450606431</v>
      </c>
      <c r="AN89" s="155">
        <v>67114</v>
      </c>
      <c r="AO89" s="152">
        <v>22000</v>
      </c>
      <c r="AP89" s="153">
        <v>2444.4444444444443</v>
      </c>
      <c r="AQ89" s="152">
        <v>9</v>
      </c>
      <c r="AR89" s="152">
        <v>62196000</v>
      </c>
      <c r="AS89" s="159">
        <v>12399.521531100478</v>
      </c>
      <c r="AT89" s="21">
        <v>5016</v>
      </c>
      <c r="AU89" s="21">
        <v>0</v>
      </c>
      <c r="AV89" s="156" t="s">
        <v>74</v>
      </c>
      <c r="AW89" s="166">
        <v>0</v>
      </c>
      <c r="AX89" s="17">
        <v>165.64530522205143</v>
      </c>
      <c r="AY89" s="81">
        <v>15.278481389873946</v>
      </c>
      <c r="AZ89" s="152">
        <v>80651000</v>
      </c>
      <c r="BA89" s="171">
        <v>23.111288141032986</v>
      </c>
      <c r="BB89" s="174">
        <v>10915000</v>
      </c>
      <c r="BC89" s="82">
        <v>3.127793952454093</v>
      </c>
      <c r="BD89" s="166">
        <v>80231000</v>
      </c>
      <c r="BE89" s="82">
        <v>22.990933266087435</v>
      </c>
      <c r="BF89" s="166">
        <v>14782000</v>
      </c>
      <c r="BG89" s="82">
        <v>4.23591847963137</v>
      </c>
      <c r="BH89" s="152">
        <v>57549000</v>
      </c>
      <c r="BI89" s="82">
        <v>16.49119690057541</v>
      </c>
      <c r="BJ89" s="152">
        <v>40483000</v>
      </c>
      <c r="BK89" s="82">
        <v>11.600777148621077</v>
      </c>
      <c r="BL89" s="152">
        <v>61962000</v>
      </c>
      <c r="BM89" s="82">
        <v>17.755782765181909</v>
      </c>
      <c r="BN89" s="179" t="s">
        <v>74</v>
      </c>
      <c r="BO89" s="172" t="s">
        <v>74</v>
      </c>
      <c r="BP89" s="182" t="s">
        <v>74</v>
      </c>
      <c r="BQ89" s="183" t="s">
        <v>74</v>
      </c>
      <c r="BR89" s="185">
        <v>476.33137842035944</v>
      </c>
      <c r="BS89" s="186">
        <v>473.85082419367222</v>
      </c>
      <c r="BT89" s="187" t="s">
        <v>74</v>
      </c>
      <c r="BU89" s="188" t="s">
        <v>74</v>
      </c>
      <c r="BV89" s="113">
        <v>87.303696616405915</v>
      </c>
      <c r="BW89" s="113">
        <v>339.88908378957814</v>
      </c>
      <c r="BX89" s="113">
        <v>64.464879486407156</v>
      </c>
      <c r="BY89" s="113">
        <v>365.95262141427025</v>
      </c>
      <c r="BZ89" s="114">
        <v>55.10964640290107</v>
      </c>
      <c r="CA89" s="113">
        <v>239.09589704518743</v>
      </c>
      <c r="CB89" s="158" t="s">
        <v>74</v>
      </c>
      <c r="CC89" s="158" t="s">
        <v>74</v>
      </c>
      <c r="CD89" s="193">
        <v>399.12685877760231</v>
      </c>
      <c r="CE89" s="68">
        <v>40.241959505402349</v>
      </c>
      <c r="CF89" s="164">
        <v>16717.426196452623</v>
      </c>
      <c r="CG89" s="8">
        <v>19.084973193425288</v>
      </c>
      <c r="CH89" s="21">
        <v>16567.34</v>
      </c>
      <c r="CI89" s="8">
        <v>18.913631564496232</v>
      </c>
      <c r="CJ89" s="20">
        <v>54309.94</v>
      </c>
      <c r="CK89" s="8">
        <v>62.00139524207848</v>
      </c>
      <c r="CL89" s="16">
        <v>85791</v>
      </c>
      <c r="CM89" s="15">
        <v>54.03713676259747</v>
      </c>
      <c r="CN89" s="197">
        <v>864.9799999999999</v>
      </c>
      <c r="CO89" s="198">
        <v>5.1086423690474074</v>
      </c>
      <c r="CP89" s="200">
        <v>4295.67</v>
      </c>
      <c r="CQ89" s="202">
        <v>7</v>
      </c>
      <c r="CR89" s="203">
        <v>18</v>
      </c>
      <c r="CS89" s="220">
        <v>12</v>
      </c>
      <c r="CT89" s="206">
        <v>5.6265901065348976</v>
      </c>
      <c r="CU89" s="166">
        <v>29353000</v>
      </c>
      <c r="CV89" s="166">
        <v>23670000</v>
      </c>
      <c r="CW89" s="208">
        <v>124.01</v>
      </c>
      <c r="CX89" s="209">
        <v>69.11</v>
      </c>
      <c r="CY89" s="209">
        <v>3.73</v>
      </c>
      <c r="CZ89" s="6" t="s">
        <v>286</v>
      </c>
      <c r="DA89" s="155">
        <v>100000</v>
      </c>
      <c r="DB89" s="155">
        <v>497000</v>
      </c>
      <c r="DC89" s="155">
        <v>0</v>
      </c>
      <c r="DD89" s="155">
        <v>14000</v>
      </c>
      <c r="DE89" s="151">
        <v>0</v>
      </c>
      <c r="DF89" s="155">
        <v>495375</v>
      </c>
      <c r="DG89" s="10">
        <v>3</v>
      </c>
      <c r="DH89" s="73">
        <v>38233</v>
      </c>
      <c r="DI89" s="14">
        <v>0</v>
      </c>
      <c r="DJ89" s="22">
        <v>13</v>
      </c>
      <c r="DK89" s="17">
        <v>13024.384615384615</v>
      </c>
      <c r="DL89" s="17">
        <v>69.230769230769226</v>
      </c>
      <c r="DM89" s="17">
        <v>30.76923076923077</v>
      </c>
      <c r="DN89" s="17">
        <v>7.6923076923076925</v>
      </c>
      <c r="DO89" s="17">
        <v>0</v>
      </c>
      <c r="DP89" s="17">
        <v>15.384615384615385</v>
      </c>
      <c r="DQ89" s="17">
        <v>69.230769230769226</v>
      </c>
      <c r="DR89" s="17">
        <v>15.384615384615385</v>
      </c>
      <c r="DS89" s="213">
        <v>1078</v>
      </c>
      <c r="DT89" s="214">
        <v>157.06586270871986</v>
      </c>
      <c r="DV89" s="24"/>
      <c r="DW89" s="24"/>
    </row>
    <row r="90" spans="1:127" s="25" customFormat="1" ht="15" customHeight="1" x14ac:dyDescent="0.25">
      <c r="A90" s="5" t="s">
        <v>164</v>
      </c>
      <c r="B90" s="6">
        <v>3</v>
      </c>
      <c r="C90" s="7" t="s">
        <v>81</v>
      </c>
      <c r="D90" s="147">
        <v>10.5</v>
      </c>
      <c r="E90" s="148">
        <v>69460</v>
      </c>
      <c r="F90" s="93">
        <v>-4.8910066820024101</v>
      </c>
      <c r="G90" s="149">
        <v>6601.5</v>
      </c>
      <c r="H90" s="148">
        <v>32896</v>
      </c>
      <c r="I90" s="103">
        <v>47.359631442556868</v>
      </c>
      <c r="J90" s="150">
        <v>36564</v>
      </c>
      <c r="K90" s="9">
        <v>52.640368557443132</v>
      </c>
      <c r="L90" s="104">
        <v>12.680679527785777</v>
      </c>
      <c r="M90" s="104">
        <v>70.997696515980422</v>
      </c>
      <c r="N90" s="104">
        <v>16.321623956233804</v>
      </c>
      <c r="O90" s="8">
        <v>0.3</v>
      </c>
      <c r="P90" s="8">
        <v>15.1</v>
      </c>
      <c r="Q90" s="10">
        <v>127</v>
      </c>
      <c r="R90" s="11">
        <v>3.3</v>
      </c>
      <c r="S90" s="12">
        <v>109007</v>
      </c>
      <c r="T90" s="8">
        <v>2</v>
      </c>
      <c r="U90" s="13" t="s">
        <v>228</v>
      </c>
      <c r="V90" s="16">
        <v>16217</v>
      </c>
      <c r="W90" s="14">
        <v>0</v>
      </c>
      <c r="X90" s="151">
        <v>0</v>
      </c>
      <c r="Y90" s="12">
        <v>0</v>
      </c>
      <c r="Z90" s="14">
        <v>0</v>
      </c>
      <c r="AA90" s="15">
        <v>4.1500000000000004</v>
      </c>
      <c r="AB90" s="15">
        <v>2.7054</v>
      </c>
      <c r="AC90" s="15">
        <v>80.510000000000005</v>
      </c>
      <c r="AD90" s="15">
        <v>19.106221729834242</v>
      </c>
      <c r="AE90" s="15">
        <v>2.94</v>
      </c>
      <c r="AF90" s="15">
        <v>17.384399999999999</v>
      </c>
      <c r="AG90" s="8">
        <v>1.4231113967292959</v>
      </c>
      <c r="AH90" s="15">
        <v>15.3947</v>
      </c>
      <c r="AI90" s="152">
        <v>118243000</v>
      </c>
      <c r="AJ90" s="152">
        <v>141713000</v>
      </c>
      <c r="AK90" s="152">
        <v>2792000</v>
      </c>
      <c r="AL90" s="152">
        <v>35651000</v>
      </c>
      <c r="AM90" s="153">
        <v>968.14577449489468</v>
      </c>
      <c r="AN90" s="155">
        <v>36824</v>
      </c>
      <c r="AO90" s="152">
        <v>0</v>
      </c>
      <c r="AP90" s="156" t="s">
        <v>74</v>
      </c>
      <c r="AQ90" s="152">
        <v>0</v>
      </c>
      <c r="AR90" s="152">
        <v>19286000</v>
      </c>
      <c r="AS90" s="159">
        <v>5518.1688125894134</v>
      </c>
      <c r="AT90" s="21">
        <v>3495</v>
      </c>
      <c r="AU90" s="21">
        <v>0</v>
      </c>
      <c r="AV90" s="156" t="s">
        <v>74</v>
      </c>
      <c r="AW90" s="166">
        <v>0</v>
      </c>
      <c r="AX90" s="17">
        <v>537.47593404759994</v>
      </c>
      <c r="AY90" s="81">
        <v>4.2282207256137303</v>
      </c>
      <c r="AZ90" s="152">
        <v>41289000</v>
      </c>
      <c r="BA90" s="171">
        <v>34.917587761211699</v>
      </c>
      <c r="BB90" s="174">
        <v>8599000</v>
      </c>
      <c r="BC90" s="82">
        <v>7.2720660989285149</v>
      </c>
      <c r="BD90" s="166">
        <v>22953000</v>
      </c>
      <c r="BE90" s="82">
        <v>19.411063282789414</v>
      </c>
      <c r="BF90" s="166">
        <v>10546000</v>
      </c>
      <c r="BG90" s="82">
        <v>8.918619499860462</v>
      </c>
      <c r="BH90" s="152">
        <v>20624000</v>
      </c>
      <c r="BI90" s="82">
        <v>17.441457288557004</v>
      </c>
      <c r="BJ90" s="152">
        <v>2659000</v>
      </c>
      <c r="BK90" s="82">
        <v>2.2486828418479963</v>
      </c>
      <c r="BL90" s="152">
        <v>10032000</v>
      </c>
      <c r="BM90" s="82">
        <v>8.4839361675137646</v>
      </c>
      <c r="BN90" s="179" t="s">
        <v>74</v>
      </c>
      <c r="BO90" s="172" t="s">
        <v>74</v>
      </c>
      <c r="BP90" s="182" t="s">
        <v>74</v>
      </c>
      <c r="BQ90" s="183" t="s">
        <v>74</v>
      </c>
      <c r="BR90" s="185">
        <v>594.42844802764182</v>
      </c>
      <c r="BS90" s="186">
        <v>330.44917938381803</v>
      </c>
      <c r="BT90" s="187" t="s">
        <v>74</v>
      </c>
      <c r="BU90" s="188" t="s">
        <v>74</v>
      </c>
      <c r="BV90" s="113">
        <v>151.82839044054131</v>
      </c>
      <c r="BW90" s="113">
        <v>296.91909012381228</v>
      </c>
      <c r="BX90" s="113">
        <v>123.79786927728189</v>
      </c>
      <c r="BY90" s="113">
        <v>144.42844802764182</v>
      </c>
      <c r="BZ90" s="114">
        <v>43.67981572127843</v>
      </c>
      <c r="CA90" s="113">
        <v>38.281025050388713</v>
      </c>
      <c r="CB90" s="158" t="s">
        <v>74</v>
      </c>
      <c r="CC90" s="158" t="s">
        <v>74</v>
      </c>
      <c r="CD90" s="193">
        <v>426.16228546600041</v>
      </c>
      <c r="CE90" s="68">
        <v>33.561250447982566</v>
      </c>
      <c r="CF90" s="164">
        <v>6269.0875160950254</v>
      </c>
      <c r="CG90" s="8">
        <v>26.222715384609156</v>
      </c>
      <c r="CH90" s="21">
        <v>1918</v>
      </c>
      <c r="CI90" s="8">
        <v>8.0227254729742405</v>
      </c>
      <c r="CJ90" s="20">
        <v>15720</v>
      </c>
      <c r="CK90" s="8">
        <v>65.75455914241661</v>
      </c>
      <c r="CL90" s="16">
        <v>17644</v>
      </c>
      <c r="CM90" s="15">
        <v>69.712083427794141</v>
      </c>
      <c r="CN90" s="197">
        <v>152.5</v>
      </c>
      <c r="CO90" s="198">
        <v>2.1955082061618199</v>
      </c>
      <c r="CP90" s="200">
        <v>130.97</v>
      </c>
      <c r="CQ90" s="202">
        <v>2</v>
      </c>
      <c r="CR90" s="203">
        <v>12</v>
      </c>
      <c r="CS90" s="220">
        <v>1</v>
      </c>
      <c r="CT90" s="206">
        <v>5.1517431485871041</v>
      </c>
      <c r="CU90" s="166">
        <v>7686000</v>
      </c>
      <c r="CV90" s="166">
        <v>8666000</v>
      </c>
      <c r="CW90" s="208">
        <v>88.69</v>
      </c>
      <c r="CX90" s="209">
        <v>158.29</v>
      </c>
      <c r="CY90" s="209">
        <v>3.83</v>
      </c>
      <c r="CZ90" s="6" t="s">
        <v>286</v>
      </c>
      <c r="DA90" s="155">
        <v>58000</v>
      </c>
      <c r="DB90" s="155">
        <v>311000</v>
      </c>
      <c r="DC90" s="155">
        <v>0</v>
      </c>
      <c r="DD90" s="155">
        <v>43111</v>
      </c>
      <c r="DE90" s="151">
        <v>0</v>
      </c>
      <c r="DF90" s="155">
        <v>443117</v>
      </c>
      <c r="DG90" s="10">
        <v>5</v>
      </c>
      <c r="DH90" s="10">
        <v>10037</v>
      </c>
      <c r="DI90" s="14">
        <v>0</v>
      </c>
      <c r="DJ90" s="26">
        <v>10</v>
      </c>
      <c r="DK90" s="17">
        <v>6946</v>
      </c>
      <c r="DL90" s="17">
        <v>50</v>
      </c>
      <c r="DM90" s="17">
        <v>50</v>
      </c>
      <c r="DN90" s="17">
        <v>0</v>
      </c>
      <c r="DO90" s="17">
        <v>0</v>
      </c>
      <c r="DP90" s="17">
        <v>10</v>
      </c>
      <c r="DQ90" s="17">
        <v>50</v>
      </c>
      <c r="DR90" s="17">
        <v>40</v>
      </c>
      <c r="DS90" s="213">
        <v>365</v>
      </c>
      <c r="DT90" s="214">
        <v>190.30136986301369</v>
      </c>
      <c r="DV90" s="24"/>
      <c r="DW90" s="24"/>
    </row>
    <row r="91" spans="1:127" s="25" customFormat="1" ht="15" customHeight="1" x14ac:dyDescent="0.25">
      <c r="A91" s="5" t="s">
        <v>165</v>
      </c>
      <c r="B91" s="6">
        <v>3</v>
      </c>
      <c r="C91" s="7" t="s">
        <v>81</v>
      </c>
      <c r="D91" s="147">
        <v>254.2</v>
      </c>
      <c r="E91" s="148">
        <v>264481</v>
      </c>
      <c r="F91" s="93">
        <v>-1.5576961729433572</v>
      </c>
      <c r="G91" s="149">
        <v>1034.9000000000001</v>
      </c>
      <c r="H91" s="148">
        <v>130075</v>
      </c>
      <c r="I91" s="103">
        <v>49.181226628755944</v>
      </c>
      <c r="J91" s="150">
        <v>134406</v>
      </c>
      <c r="K91" s="9">
        <v>50.818773371244063</v>
      </c>
      <c r="L91" s="104">
        <v>18.696617148301769</v>
      </c>
      <c r="M91" s="104">
        <v>63.48130867623761</v>
      </c>
      <c r="N91" s="104">
        <v>17.822074175460621</v>
      </c>
      <c r="O91" s="8">
        <v>0.6</v>
      </c>
      <c r="P91" s="8">
        <v>3.4</v>
      </c>
      <c r="Q91" s="10">
        <v>121</v>
      </c>
      <c r="R91" s="11">
        <v>1.7</v>
      </c>
      <c r="S91" s="12">
        <v>86668</v>
      </c>
      <c r="T91" s="13">
        <v>2.7</v>
      </c>
      <c r="U91" s="13" t="s">
        <v>228</v>
      </c>
      <c r="V91" s="16">
        <v>33286</v>
      </c>
      <c r="W91" s="14">
        <v>0</v>
      </c>
      <c r="X91" s="151">
        <v>1642</v>
      </c>
      <c r="Y91" s="12">
        <v>1197637644</v>
      </c>
      <c r="Z91" s="14">
        <v>80</v>
      </c>
      <c r="AA91" s="15">
        <v>4.53</v>
      </c>
      <c r="AB91" s="15">
        <v>1.8996</v>
      </c>
      <c r="AC91" s="15">
        <v>82.52</v>
      </c>
      <c r="AD91" s="15">
        <v>17.428202432503305</v>
      </c>
      <c r="AE91" s="15">
        <v>3.63</v>
      </c>
      <c r="AF91" s="15">
        <v>7.2458999999999998</v>
      </c>
      <c r="AG91" s="8">
        <v>2.4561200414544331</v>
      </c>
      <c r="AH91" s="15">
        <v>5.5875000000000004</v>
      </c>
      <c r="AI91" s="152">
        <v>346427000</v>
      </c>
      <c r="AJ91" s="152">
        <v>408057000</v>
      </c>
      <c r="AK91" s="152">
        <v>17678000</v>
      </c>
      <c r="AL91" s="152">
        <v>146339000</v>
      </c>
      <c r="AM91" s="153">
        <v>1523.3173026877355</v>
      </c>
      <c r="AN91" s="155">
        <v>96066</v>
      </c>
      <c r="AO91" s="152">
        <v>15000</v>
      </c>
      <c r="AP91" s="153">
        <v>2142.8571428571427</v>
      </c>
      <c r="AQ91" s="152">
        <v>7</v>
      </c>
      <c r="AR91" s="152">
        <v>29954000</v>
      </c>
      <c r="AS91" s="159">
        <v>3883.5731881239467</v>
      </c>
      <c r="AT91" s="21">
        <v>7713</v>
      </c>
      <c r="AU91" s="21">
        <v>0</v>
      </c>
      <c r="AV91" s="156" t="s">
        <v>74</v>
      </c>
      <c r="AW91" s="166">
        <v>0</v>
      </c>
      <c r="AX91" s="17">
        <v>498.08395598056035</v>
      </c>
      <c r="AY91" s="81">
        <v>9.5954864364083026</v>
      </c>
      <c r="AZ91" s="152">
        <v>43431893.359999999</v>
      </c>
      <c r="BA91" s="171">
        <v>12.537132498011076</v>
      </c>
      <c r="BB91" s="174">
        <v>27769349.889999997</v>
      </c>
      <c r="BC91" s="82">
        <v>8.0159530709107276</v>
      </c>
      <c r="BD91" s="166">
        <v>108519191.59999999</v>
      </c>
      <c r="BE91" s="82">
        <v>31.325355134511927</v>
      </c>
      <c r="BF91" s="166">
        <v>40193076.509999998</v>
      </c>
      <c r="BG91" s="82">
        <v>11.602209499175437</v>
      </c>
      <c r="BH91" s="152">
        <v>80976952.310000002</v>
      </c>
      <c r="BI91" s="82">
        <v>23.374960239025462</v>
      </c>
      <c r="BJ91" s="152">
        <v>36156797.189999998</v>
      </c>
      <c r="BK91" s="82">
        <v>10.437089475178812</v>
      </c>
      <c r="BL91" s="152">
        <v>9156082.9399999995</v>
      </c>
      <c r="BM91" s="82">
        <v>2.6430122221491565</v>
      </c>
      <c r="BN91" s="179" t="s">
        <v>74</v>
      </c>
      <c r="BO91" s="172" t="s">
        <v>74</v>
      </c>
      <c r="BP91" s="182" t="s">
        <v>74</v>
      </c>
      <c r="BQ91" s="183" t="s">
        <v>74</v>
      </c>
      <c r="BR91" s="185">
        <v>164.21555181657661</v>
      </c>
      <c r="BS91" s="186">
        <v>410.30997160476556</v>
      </c>
      <c r="BT91" s="187" t="s">
        <v>74</v>
      </c>
      <c r="BU91" s="188" t="s">
        <v>74</v>
      </c>
      <c r="BV91" s="113">
        <v>151.96961789315677</v>
      </c>
      <c r="BW91" s="113">
        <v>306.17304195764535</v>
      </c>
      <c r="BX91" s="113">
        <v>104.9956325407118</v>
      </c>
      <c r="BY91" s="113">
        <v>34.619057474828061</v>
      </c>
      <c r="BZ91" s="114">
        <v>41.461348981590355</v>
      </c>
      <c r="CA91" s="113">
        <v>136.70848639410769</v>
      </c>
      <c r="CB91" s="158" t="s">
        <v>74</v>
      </c>
      <c r="CC91" s="158" t="s">
        <v>74</v>
      </c>
      <c r="CD91" s="193">
        <v>509.83698707138842</v>
      </c>
      <c r="CE91" s="68">
        <v>63.415624495012239</v>
      </c>
      <c r="CF91" s="164">
        <v>26795.72683365675</v>
      </c>
      <c r="CG91" s="8">
        <v>23.754631194706192</v>
      </c>
      <c r="CH91" s="21">
        <v>29505.7</v>
      </c>
      <c r="CI91" s="8">
        <v>26.157044591202556</v>
      </c>
      <c r="CJ91" s="20">
        <v>56500.69</v>
      </c>
      <c r="CK91" s="8">
        <v>50.088324214091251</v>
      </c>
      <c r="CL91" s="16">
        <v>102608</v>
      </c>
      <c r="CM91" s="15">
        <v>65.36624824575081</v>
      </c>
      <c r="CN91" s="197">
        <v>844.25000000000011</v>
      </c>
      <c r="CO91" s="198">
        <v>3.1921007558198893</v>
      </c>
      <c r="CP91" s="200">
        <v>2397.0500000000002</v>
      </c>
      <c r="CQ91" s="202">
        <v>26</v>
      </c>
      <c r="CR91" s="203">
        <v>38</v>
      </c>
      <c r="CS91" s="220">
        <v>6</v>
      </c>
      <c r="CT91" s="169">
        <v>3.9877792009224895</v>
      </c>
      <c r="CU91" s="166">
        <v>43023000</v>
      </c>
      <c r="CV91" s="166">
        <v>42788000</v>
      </c>
      <c r="CW91" s="208">
        <v>100.55</v>
      </c>
      <c r="CX91" s="209">
        <v>112.67</v>
      </c>
      <c r="CY91" s="209">
        <v>1.53</v>
      </c>
      <c r="CZ91" s="6" t="s">
        <v>286</v>
      </c>
      <c r="DA91" s="155">
        <v>136000</v>
      </c>
      <c r="DB91" s="155">
        <v>555000</v>
      </c>
      <c r="DC91" s="155">
        <v>0</v>
      </c>
      <c r="DD91" s="155">
        <v>13265</v>
      </c>
      <c r="DE91" s="151">
        <v>0</v>
      </c>
      <c r="DF91" s="155">
        <v>517327</v>
      </c>
      <c r="DG91" s="10">
        <v>8</v>
      </c>
      <c r="DH91" s="73">
        <v>65588</v>
      </c>
      <c r="DI91" s="14">
        <v>2</v>
      </c>
      <c r="DJ91" s="22">
        <v>15</v>
      </c>
      <c r="DK91" s="17">
        <v>17632.066666666666</v>
      </c>
      <c r="DL91" s="17">
        <v>53.333333333333336</v>
      </c>
      <c r="DM91" s="17">
        <v>46.666666666666664</v>
      </c>
      <c r="DN91" s="17">
        <v>0</v>
      </c>
      <c r="DO91" s="17">
        <v>0</v>
      </c>
      <c r="DP91" s="17">
        <v>6.666666666666667</v>
      </c>
      <c r="DQ91" s="17">
        <v>66.666666666666657</v>
      </c>
      <c r="DR91" s="17">
        <v>20</v>
      </c>
      <c r="DS91" s="213">
        <v>1202</v>
      </c>
      <c r="DT91" s="214">
        <v>220.03410981697172</v>
      </c>
      <c r="DV91" s="24"/>
      <c r="DW91" s="24"/>
    </row>
    <row r="92" spans="1:127" s="25" customFormat="1" ht="15" customHeight="1" x14ac:dyDescent="0.25">
      <c r="A92" s="5" t="s">
        <v>166</v>
      </c>
      <c r="B92" s="6">
        <v>10</v>
      </c>
      <c r="C92" s="7" t="s">
        <v>84</v>
      </c>
      <c r="D92" s="147">
        <v>3625</v>
      </c>
      <c r="E92" s="148">
        <v>5564</v>
      </c>
      <c r="F92" s="93">
        <v>3.3816425120772946</v>
      </c>
      <c r="G92" s="149">
        <v>1.5</v>
      </c>
      <c r="H92" s="148">
        <v>2932</v>
      </c>
      <c r="I92" s="103">
        <v>52.69590222861251</v>
      </c>
      <c r="J92" s="150">
        <v>2632</v>
      </c>
      <c r="K92" s="9">
        <v>47.304097771387497</v>
      </c>
      <c r="L92" s="104">
        <v>17.505391804457222</v>
      </c>
      <c r="M92" s="104">
        <v>58.375269590222857</v>
      </c>
      <c r="N92" s="104">
        <v>24.119338605319914</v>
      </c>
      <c r="O92" s="8">
        <v>3.4</v>
      </c>
      <c r="P92" s="8">
        <v>6</v>
      </c>
      <c r="Q92" s="10">
        <v>59</v>
      </c>
      <c r="R92" s="11">
        <v>2.2999999999999998</v>
      </c>
      <c r="S92" s="12">
        <v>51832</v>
      </c>
      <c r="T92" s="13">
        <v>2.4</v>
      </c>
      <c r="U92" s="13" t="s">
        <v>226</v>
      </c>
      <c r="V92" s="16">
        <v>675</v>
      </c>
      <c r="W92" s="14">
        <v>14</v>
      </c>
      <c r="X92" s="151">
        <v>77</v>
      </c>
      <c r="Y92" s="12">
        <v>11005414</v>
      </c>
      <c r="Z92" s="14">
        <v>65</v>
      </c>
      <c r="AA92" s="15">
        <v>-7.62</v>
      </c>
      <c r="AB92" s="15">
        <v>3.3170000000000002</v>
      </c>
      <c r="AC92" s="15">
        <v>43.75</v>
      </c>
      <c r="AD92" s="15">
        <v>56.248351358480605</v>
      </c>
      <c r="AE92" s="15">
        <v>6.44</v>
      </c>
      <c r="AF92" s="15">
        <v>4.5171999999999999</v>
      </c>
      <c r="AG92" s="8">
        <v>4.1055126847228527</v>
      </c>
      <c r="AH92" s="15">
        <v>17.515999999999998</v>
      </c>
      <c r="AI92" s="152">
        <v>24913000</v>
      </c>
      <c r="AJ92" s="152">
        <v>30328000</v>
      </c>
      <c r="AK92" s="152">
        <v>-5086000</v>
      </c>
      <c r="AL92" s="152">
        <v>2340000</v>
      </c>
      <c r="AM92" s="153">
        <v>958.62351495288817</v>
      </c>
      <c r="AN92" s="155">
        <v>2441</v>
      </c>
      <c r="AO92" s="152">
        <v>2261000</v>
      </c>
      <c r="AP92" s="153">
        <v>2018.75</v>
      </c>
      <c r="AQ92" s="152">
        <v>1120</v>
      </c>
      <c r="AR92" s="152">
        <v>244000</v>
      </c>
      <c r="AS92" s="159">
        <v>1094.1704035874438</v>
      </c>
      <c r="AT92" s="21">
        <v>223</v>
      </c>
      <c r="AU92" s="21">
        <v>0</v>
      </c>
      <c r="AV92" s="156" t="s">
        <v>74</v>
      </c>
      <c r="AW92" s="166">
        <v>0</v>
      </c>
      <c r="AX92" s="17">
        <v>311.46232034132839</v>
      </c>
      <c r="AY92" s="81">
        <v>16.960262187628022</v>
      </c>
      <c r="AZ92" s="152">
        <v>3279654</v>
      </c>
      <c r="BA92" s="171">
        <v>13.164896403412413</v>
      </c>
      <c r="BB92" s="174">
        <v>1173735</v>
      </c>
      <c r="BC92" s="82">
        <v>4.7115030061278622</v>
      </c>
      <c r="BD92" s="166">
        <v>705733</v>
      </c>
      <c r="BE92" s="82">
        <v>2.8328908578372758</v>
      </c>
      <c r="BF92" s="166">
        <v>870547</v>
      </c>
      <c r="BG92" s="82">
        <v>3.4944726087878375</v>
      </c>
      <c r="BH92" s="152">
        <v>1715848</v>
      </c>
      <c r="BI92" s="82">
        <v>6.8876049619875701</v>
      </c>
      <c r="BJ92" s="152">
        <v>10871037</v>
      </c>
      <c r="BK92" s="82">
        <v>43.637553200021486</v>
      </c>
      <c r="BL92" s="152">
        <v>144545</v>
      </c>
      <c r="BM92" s="82">
        <v>0.58021972763933238</v>
      </c>
      <c r="BN92" s="179">
        <v>1849000</v>
      </c>
      <c r="BO92" s="172">
        <v>7.42209191881508</v>
      </c>
      <c r="BP92" s="182">
        <v>927000</v>
      </c>
      <c r="BQ92" s="183">
        <v>3.7210812378267053</v>
      </c>
      <c r="BR92" s="185">
        <v>589.44000000000005</v>
      </c>
      <c r="BS92" s="186">
        <v>126.84</v>
      </c>
      <c r="BT92" s="186">
        <v>332.31</v>
      </c>
      <c r="BU92" s="113">
        <v>166.61</v>
      </c>
      <c r="BV92" s="113">
        <v>156.46</v>
      </c>
      <c r="BW92" s="113">
        <v>308.38</v>
      </c>
      <c r="BX92" s="113">
        <v>210.95</v>
      </c>
      <c r="BY92" s="113">
        <v>259.79000000000002</v>
      </c>
      <c r="BZ92" s="114">
        <v>38.65</v>
      </c>
      <c r="CA92" s="113">
        <v>195.38</v>
      </c>
      <c r="CB92" s="158">
        <v>760.68619999999999</v>
      </c>
      <c r="CC92" s="158">
        <v>652</v>
      </c>
      <c r="CD92" s="193">
        <v>111.42974190905366</v>
      </c>
      <c r="CE92" s="68">
        <v>16.863805510871423</v>
      </c>
      <c r="CF92" s="164">
        <v>695.16614866433758</v>
      </c>
      <c r="CG92" s="8">
        <v>13.697406711449018</v>
      </c>
      <c r="CH92" s="21">
        <v>152</v>
      </c>
      <c r="CI92" s="8">
        <v>2.9949758401506275</v>
      </c>
      <c r="CJ92" s="20">
        <v>4228</v>
      </c>
      <c r="CK92" s="8">
        <v>83.30761744840035</v>
      </c>
      <c r="CL92" s="16">
        <v>7539</v>
      </c>
      <c r="CM92" s="15">
        <v>29.234646504841489</v>
      </c>
      <c r="CN92" s="197">
        <v>975.5</v>
      </c>
      <c r="CO92" s="198">
        <v>175.32350826743351</v>
      </c>
      <c r="CP92" s="200">
        <v>29.5</v>
      </c>
      <c r="CQ92" s="202">
        <v>1</v>
      </c>
      <c r="CR92" s="203">
        <v>2</v>
      </c>
      <c r="CS92" s="220">
        <v>1</v>
      </c>
      <c r="CT92" s="169">
        <v>1.5157778187857538</v>
      </c>
      <c r="CU92" s="166">
        <v>3661000</v>
      </c>
      <c r="CV92" s="166">
        <v>2642000</v>
      </c>
      <c r="CW92" s="208">
        <v>138.57</v>
      </c>
      <c r="CX92" s="209">
        <v>281.39999999999998</v>
      </c>
      <c r="CY92" s="209">
        <v>8.2799999999999994</v>
      </c>
      <c r="CZ92" s="6" t="s">
        <v>286</v>
      </c>
      <c r="DA92" s="155">
        <v>23000</v>
      </c>
      <c r="DB92" s="155">
        <v>127000</v>
      </c>
      <c r="DC92" s="155">
        <v>0</v>
      </c>
      <c r="DD92" s="155">
        <v>5000</v>
      </c>
      <c r="DE92" s="151">
        <v>0</v>
      </c>
      <c r="DF92" s="155">
        <v>262950</v>
      </c>
      <c r="DG92" s="10">
        <v>2</v>
      </c>
      <c r="DH92" s="10">
        <v>0</v>
      </c>
      <c r="DI92" s="14">
        <v>2</v>
      </c>
      <c r="DJ92" s="22">
        <v>9</v>
      </c>
      <c r="DK92" s="17">
        <v>618.22222222222217</v>
      </c>
      <c r="DL92" s="17">
        <v>44.444444444444443</v>
      </c>
      <c r="DM92" s="17">
        <v>55.555555555555557</v>
      </c>
      <c r="DN92" s="17">
        <v>11.111111111111111</v>
      </c>
      <c r="DO92" s="17">
        <v>0</v>
      </c>
      <c r="DP92" s="17">
        <v>0</v>
      </c>
      <c r="DQ92" s="17">
        <v>11.111111111111111</v>
      </c>
      <c r="DR92" s="17">
        <v>88.888888888888886</v>
      </c>
      <c r="DS92" s="213">
        <v>68</v>
      </c>
      <c r="DT92" s="214">
        <v>81.82352941176471</v>
      </c>
      <c r="DV92" s="24"/>
      <c r="DW92" s="24"/>
    </row>
    <row r="93" spans="1:127" s="25" customFormat="1" ht="15" customHeight="1" x14ac:dyDescent="0.25">
      <c r="A93" s="5" t="s">
        <v>167</v>
      </c>
      <c r="B93" s="6">
        <v>4</v>
      </c>
      <c r="C93" s="7" t="s">
        <v>73</v>
      </c>
      <c r="D93" s="147">
        <v>284.2</v>
      </c>
      <c r="E93" s="148">
        <v>43736</v>
      </c>
      <c r="F93" s="93">
        <v>5.4692775151924371</v>
      </c>
      <c r="G93" s="149">
        <v>154.5</v>
      </c>
      <c r="H93" s="148">
        <v>21526</v>
      </c>
      <c r="I93" s="103">
        <v>49.218035485641124</v>
      </c>
      <c r="J93" s="150">
        <v>22210</v>
      </c>
      <c r="K93" s="9">
        <v>50.781964514358876</v>
      </c>
      <c r="L93" s="104">
        <v>21.915584415584416</v>
      </c>
      <c r="M93" s="104">
        <v>60.638832997987926</v>
      </c>
      <c r="N93" s="104">
        <v>17.445582586427658</v>
      </c>
      <c r="O93" s="8">
        <v>6.3</v>
      </c>
      <c r="P93" s="8">
        <v>2.8</v>
      </c>
      <c r="Q93" s="10">
        <v>77</v>
      </c>
      <c r="R93" s="11">
        <v>3.3</v>
      </c>
      <c r="S93" s="12">
        <v>60575</v>
      </c>
      <c r="T93" s="13">
        <v>2.5</v>
      </c>
      <c r="U93" s="13" t="s">
        <v>224</v>
      </c>
      <c r="V93" s="16">
        <v>3521</v>
      </c>
      <c r="W93" s="14">
        <v>22</v>
      </c>
      <c r="X93" s="151">
        <v>506</v>
      </c>
      <c r="Y93" s="12">
        <v>181848400</v>
      </c>
      <c r="Z93" s="14">
        <v>57</v>
      </c>
      <c r="AA93" s="15">
        <v>6.52</v>
      </c>
      <c r="AB93" s="15">
        <v>3.1446000000000001</v>
      </c>
      <c r="AC93" s="15">
        <v>74.83</v>
      </c>
      <c r="AD93" s="15">
        <v>24.655462444248961</v>
      </c>
      <c r="AE93" s="15">
        <v>10.74</v>
      </c>
      <c r="AF93" s="15">
        <v>4.9947999999999997</v>
      </c>
      <c r="AG93" s="8">
        <v>5.3909796920734747</v>
      </c>
      <c r="AH93" s="15">
        <v>27.773</v>
      </c>
      <c r="AI93" s="152">
        <v>103243000</v>
      </c>
      <c r="AJ93" s="152">
        <v>129594000</v>
      </c>
      <c r="AK93" s="152">
        <v>9777000</v>
      </c>
      <c r="AL93" s="152">
        <v>26449000</v>
      </c>
      <c r="AM93" s="153">
        <v>1492.859965005362</v>
      </c>
      <c r="AN93" s="155">
        <v>17717</v>
      </c>
      <c r="AO93" s="152">
        <v>740000</v>
      </c>
      <c r="AP93" s="153">
        <v>1952.5065963060686</v>
      </c>
      <c r="AQ93" s="152">
        <v>379</v>
      </c>
      <c r="AR93" s="152">
        <v>8448000</v>
      </c>
      <c r="AS93" s="159">
        <v>6130.6240928882435</v>
      </c>
      <c r="AT93" s="21">
        <v>1378</v>
      </c>
      <c r="AU93" s="21">
        <v>0</v>
      </c>
      <c r="AV93" s="156" t="s">
        <v>74</v>
      </c>
      <c r="AW93" s="166">
        <v>0</v>
      </c>
      <c r="AX93" s="17">
        <v>108.99156104268118</v>
      </c>
      <c r="AY93" s="81">
        <v>14.951741265451263</v>
      </c>
      <c r="AZ93" s="152">
        <v>2121000</v>
      </c>
      <c r="BA93" s="171">
        <v>2.0543566696369764</v>
      </c>
      <c r="BB93" s="174">
        <v>3731000</v>
      </c>
      <c r="BC93" s="82">
        <v>3.6137693231567938</v>
      </c>
      <c r="BD93" s="166">
        <v>13569000</v>
      </c>
      <c r="BE93" s="82">
        <v>13.142652357521985</v>
      </c>
      <c r="BF93" s="166">
        <v>13010000</v>
      </c>
      <c r="BG93" s="82">
        <v>12.601216535585602</v>
      </c>
      <c r="BH93" s="152">
        <v>29392000</v>
      </c>
      <c r="BI93" s="82">
        <v>28.468482429971719</v>
      </c>
      <c r="BJ93" s="152">
        <v>8718000</v>
      </c>
      <c r="BK93" s="82">
        <v>8.4440742319166251</v>
      </c>
      <c r="BL93" s="152">
        <v>5661000</v>
      </c>
      <c r="BM93" s="82">
        <v>5.4831273488047731</v>
      </c>
      <c r="BN93" s="179">
        <v>15300000</v>
      </c>
      <c r="BO93" s="172">
        <v>14.819263104877765</v>
      </c>
      <c r="BP93" s="182">
        <v>10752000</v>
      </c>
      <c r="BQ93" s="183">
        <v>10.414164503506257</v>
      </c>
      <c r="BR93" s="185">
        <v>48.495518565941104</v>
      </c>
      <c r="BS93" s="186">
        <v>310.24785074080847</v>
      </c>
      <c r="BT93" s="186">
        <v>349.82623010792025</v>
      </c>
      <c r="BU93" s="113">
        <v>245.83866837387964</v>
      </c>
      <c r="BV93" s="113">
        <v>297.4666178891531</v>
      </c>
      <c r="BW93" s="113">
        <v>672.03219315895376</v>
      </c>
      <c r="BX93" s="113">
        <v>85.307298335467351</v>
      </c>
      <c r="BY93" s="113">
        <v>129.43570513993049</v>
      </c>
      <c r="BZ93" s="114">
        <v>64.935064935064929</v>
      </c>
      <c r="CA93" s="113">
        <v>199.33235778306201</v>
      </c>
      <c r="CB93" s="158">
        <v>683.86</v>
      </c>
      <c r="CC93" s="158">
        <v>546.4</v>
      </c>
      <c r="CD93" s="193">
        <v>503.5276852740306</v>
      </c>
      <c r="CE93" s="68">
        <v>46.14505837207237</v>
      </c>
      <c r="CF93" s="164">
        <v>4640.7962986153143</v>
      </c>
      <c r="CG93" s="8">
        <v>12.944895392396427</v>
      </c>
      <c r="CH93" s="21">
        <v>11916.4</v>
      </c>
      <c r="CI93" s="8">
        <v>33.239242045590039</v>
      </c>
      <c r="CJ93" s="20">
        <v>19293.2</v>
      </c>
      <c r="CK93" s="8">
        <v>53.815862562013514</v>
      </c>
      <c r="CL93" s="16">
        <v>8619</v>
      </c>
      <c r="CM93" s="15">
        <v>27.99628727230537</v>
      </c>
      <c r="CN93" s="197">
        <v>523.45000000000005</v>
      </c>
      <c r="CO93" s="198">
        <v>11.968401316992868</v>
      </c>
      <c r="CP93" s="200">
        <v>634</v>
      </c>
      <c r="CQ93" s="202">
        <v>1</v>
      </c>
      <c r="CR93" s="203">
        <v>9</v>
      </c>
      <c r="CS93" s="220">
        <v>1</v>
      </c>
      <c r="CT93" s="169">
        <v>3.6476484012893207</v>
      </c>
      <c r="CU93" s="166">
        <v>8356000</v>
      </c>
      <c r="CV93" s="166">
        <v>9639000</v>
      </c>
      <c r="CW93" s="208">
        <v>86.69</v>
      </c>
      <c r="CX93" s="209">
        <v>144.47</v>
      </c>
      <c r="CY93" s="209">
        <v>3.69</v>
      </c>
      <c r="CZ93" s="6" t="s">
        <v>286</v>
      </c>
      <c r="DA93" s="155">
        <v>92000</v>
      </c>
      <c r="DB93" s="155">
        <v>327000</v>
      </c>
      <c r="DC93" s="155">
        <v>0</v>
      </c>
      <c r="DD93" s="155">
        <v>13162</v>
      </c>
      <c r="DE93" s="151">
        <v>0</v>
      </c>
      <c r="DF93" s="155">
        <v>341134</v>
      </c>
      <c r="DG93" s="10">
        <v>10</v>
      </c>
      <c r="DH93" s="10">
        <v>2000</v>
      </c>
      <c r="DI93" s="14">
        <v>0</v>
      </c>
      <c r="DJ93" s="22">
        <v>12</v>
      </c>
      <c r="DK93" s="17">
        <v>3644.6666666666665</v>
      </c>
      <c r="DL93" s="17">
        <v>25</v>
      </c>
      <c r="DM93" s="17">
        <v>75</v>
      </c>
      <c r="DN93" s="17">
        <v>8.3333333333333321</v>
      </c>
      <c r="DO93" s="17">
        <v>0</v>
      </c>
      <c r="DP93" s="17">
        <v>8.3333333333333321</v>
      </c>
      <c r="DQ93" s="17">
        <v>58.333333333333336</v>
      </c>
      <c r="DR93" s="17">
        <v>33.333333333333329</v>
      </c>
      <c r="DS93" s="213">
        <v>435</v>
      </c>
      <c r="DT93" s="214">
        <v>100.54252873563219</v>
      </c>
      <c r="DV93" s="24"/>
      <c r="DW93" s="24"/>
    </row>
    <row r="94" spans="1:127" s="25" customFormat="1" ht="15" customHeight="1" x14ac:dyDescent="0.25">
      <c r="A94" s="5" t="s">
        <v>168</v>
      </c>
      <c r="B94" s="6">
        <v>11</v>
      </c>
      <c r="C94" s="7" t="s">
        <v>84</v>
      </c>
      <c r="D94" s="147">
        <v>5957.6</v>
      </c>
      <c r="E94" s="148">
        <v>14453</v>
      </c>
      <c r="F94" s="93">
        <v>-3.0390446799946331</v>
      </c>
      <c r="G94" s="149">
        <v>2.4</v>
      </c>
      <c r="H94" s="148">
        <v>7264</v>
      </c>
      <c r="I94" s="103">
        <v>50.259461703452565</v>
      </c>
      <c r="J94" s="150">
        <v>7189</v>
      </c>
      <c r="K94" s="9">
        <v>49.740538296547435</v>
      </c>
      <c r="L94" s="104">
        <v>20.860720957586658</v>
      </c>
      <c r="M94" s="104">
        <v>59.122673493392377</v>
      </c>
      <c r="N94" s="104">
        <v>20.016605549020962</v>
      </c>
      <c r="O94" s="8">
        <v>10.1</v>
      </c>
      <c r="P94" s="8">
        <v>52</v>
      </c>
      <c r="Q94" s="10">
        <v>28</v>
      </c>
      <c r="R94" s="11">
        <v>3.6</v>
      </c>
      <c r="S94" s="12">
        <v>51383</v>
      </c>
      <c r="T94" s="13">
        <v>2.4</v>
      </c>
      <c r="U94" s="13" t="s">
        <v>224</v>
      </c>
      <c r="V94" s="16">
        <v>1315</v>
      </c>
      <c r="W94" s="14">
        <v>0</v>
      </c>
      <c r="X94" s="151">
        <v>0</v>
      </c>
      <c r="Y94" s="12">
        <v>0</v>
      </c>
      <c r="Z94" s="14">
        <v>0</v>
      </c>
      <c r="AA94" s="15">
        <v>8.67</v>
      </c>
      <c r="AB94" s="15">
        <v>2.6516000000000002</v>
      </c>
      <c r="AC94" s="15">
        <v>61.57</v>
      </c>
      <c r="AD94" s="15">
        <v>38.276441759744699</v>
      </c>
      <c r="AE94" s="15">
        <v>11.48</v>
      </c>
      <c r="AF94" s="15">
        <v>10.9039</v>
      </c>
      <c r="AG94" s="8">
        <v>3.1552405615374131</v>
      </c>
      <c r="AH94" s="15">
        <v>8.9184000000000001</v>
      </c>
      <c r="AI94" s="152">
        <v>53675000</v>
      </c>
      <c r="AJ94" s="152">
        <v>70192000</v>
      </c>
      <c r="AK94" s="152">
        <v>5301000</v>
      </c>
      <c r="AL94" s="152">
        <v>6129000</v>
      </c>
      <c r="AM94" s="153">
        <v>1015.5758077879038</v>
      </c>
      <c r="AN94" s="155">
        <v>6035</v>
      </c>
      <c r="AO94" s="152">
        <v>4115000</v>
      </c>
      <c r="AP94" s="153">
        <v>3059.4795539033457</v>
      </c>
      <c r="AQ94" s="152">
        <v>1345</v>
      </c>
      <c r="AR94" s="152">
        <v>3003000</v>
      </c>
      <c r="AS94" s="159">
        <v>4377.5510204081629</v>
      </c>
      <c r="AT94" s="21">
        <v>686</v>
      </c>
      <c r="AU94" s="21">
        <v>1489000</v>
      </c>
      <c r="AV94" s="153">
        <v>744500</v>
      </c>
      <c r="AW94" s="167">
        <v>2</v>
      </c>
      <c r="AX94" s="17">
        <v>108.33640438382193</v>
      </c>
      <c r="AY94" s="81">
        <v>20.36454018227009</v>
      </c>
      <c r="AZ94" s="152">
        <v>9157000</v>
      </c>
      <c r="BA94" s="171">
        <v>17.060083837913368</v>
      </c>
      <c r="BB94" s="174">
        <v>1625000</v>
      </c>
      <c r="BC94" s="82">
        <v>3.0274802049371217</v>
      </c>
      <c r="BD94" s="166">
        <v>4605000</v>
      </c>
      <c r="BE94" s="82">
        <v>8.5794131346064262</v>
      </c>
      <c r="BF94" s="166">
        <v>2925000</v>
      </c>
      <c r="BG94" s="82">
        <v>5.4494643688868187</v>
      </c>
      <c r="BH94" s="152">
        <v>5334000</v>
      </c>
      <c r="BI94" s="82">
        <v>9.937587331159758</v>
      </c>
      <c r="BJ94" s="152">
        <v>12915000</v>
      </c>
      <c r="BK94" s="82">
        <v>24.061481136469492</v>
      </c>
      <c r="BL94" s="152">
        <v>3756000</v>
      </c>
      <c r="BM94" s="82">
        <v>6.9976711690731248</v>
      </c>
      <c r="BN94" s="179">
        <v>10322000</v>
      </c>
      <c r="BO94" s="172">
        <v>19.230554261760595</v>
      </c>
      <c r="BP94" s="182">
        <v>2576000</v>
      </c>
      <c r="BQ94" s="183">
        <v>4.7992547741034004</v>
      </c>
      <c r="BR94" s="185">
        <v>633.5708849373832</v>
      </c>
      <c r="BS94" s="186">
        <v>318.61897183975645</v>
      </c>
      <c r="BT94" s="186">
        <v>714.17698747664849</v>
      </c>
      <c r="BU94" s="113">
        <v>178.23289282501904</v>
      </c>
      <c r="BV94" s="113">
        <v>202.38012869300491</v>
      </c>
      <c r="BW94" s="113">
        <v>369.05832699093617</v>
      </c>
      <c r="BX94" s="113">
        <v>112.43340482944717</v>
      </c>
      <c r="BY94" s="113">
        <v>259.87684217809453</v>
      </c>
      <c r="BZ94" s="114">
        <v>72.303328028782957</v>
      </c>
      <c r="CA94" s="113">
        <v>893.58610669065251</v>
      </c>
      <c r="CB94" s="158" t="s">
        <v>74</v>
      </c>
      <c r="CC94" s="158" t="s">
        <v>74</v>
      </c>
      <c r="CD94" s="193">
        <v>396.35459817729907</v>
      </c>
      <c r="CE94" s="68">
        <v>65.901853479919524</v>
      </c>
      <c r="CF94" s="164">
        <v>3219.8878615391045</v>
      </c>
      <c r="CG94" s="8">
        <v>34.544862135133798</v>
      </c>
      <c r="CH94" s="21">
        <v>2994.4</v>
      </c>
      <c r="CI94" s="8">
        <v>32.125694938953508</v>
      </c>
      <c r="CJ94" s="20">
        <v>3106.6</v>
      </c>
      <c r="CK94" s="8">
        <v>33.329442925912694</v>
      </c>
      <c r="CL94" s="16">
        <v>27539</v>
      </c>
      <c r="CM94" s="15">
        <v>58.433494317150227</v>
      </c>
      <c r="CN94" s="197">
        <v>2179.9299999999998</v>
      </c>
      <c r="CO94" s="198">
        <v>150.82889365529647</v>
      </c>
      <c r="CP94" s="200">
        <v>209.3</v>
      </c>
      <c r="CQ94" s="202">
        <v>4</v>
      </c>
      <c r="CR94" s="203">
        <v>14</v>
      </c>
      <c r="CS94" s="220">
        <v>4</v>
      </c>
      <c r="CT94" s="169">
        <v>2.6546034763715372</v>
      </c>
      <c r="CU94" s="166">
        <v>7598000</v>
      </c>
      <c r="CV94" s="166">
        <v>5071000</v>
      </c>
      <c r="CW94" s="208">
        <v>149.83000000000001</v>
      </c>
      <c r="CX94" s="209">
        <v>88.69</v>
      </c>
      <c r="CY94" s="209">
        <v>1.98</v>
      </c>
      <c r="CZ94" s="6" t="s">
        <v>286</v>
      </c>
      <c r="DA94" s="155">
        <v>31000</v>
      </c>
      <c r="DB94" s="155">
        <v>143000</v>
      </c>
      <c r="DC94" s="155">
        <v>0</v>
      </c>
      <c r="DD94" s="155">
        <v>9000</v>
      </c>
      <c r="DE94" s="151">
        <v>0</v>
      </c>
      <c r="DF94" s="155">
        <v>260894</v>
      </c>
      <c r="DG94" s="10">
        <v>1</v>
      </c>
      <c r="DH94" s="10">
        <v>0</v>
      </c>
      <c r="DI94" s="14">
        <v>0</v>
      </c>
      <c r="DJ94" s="22">
        <v>10</v>
      </c>
      <c r="DK94" s="17">
        <v>1445.3</v>
      </c>
      <c r="DL94" s="17">
        <v>20</v>
      </c>
      <c r="DM94" s="17">
        <v>80</v>
      </c>
      <c r="DN94" s="17">
        <v>0</v>
      </c>
      <c r="DO94" s="17">
        <v>0</v>
      </c>
      <c r="DP94" s="17">
        <v>10</v>
      </c>
      <c r="DQ94" s="17">
        <v>40</v>
      </c>
      <c r="DR94" s="17">
        <v>50</v>
      </c>
      <c r="DS94" s="213">
        <v>199</v>
      </c>
      <c r="DT94" s="214">
        <v>72.628140703517587</v>
      </c>
      <c r="DV94" s="24"/>
      <c r="DW94" s="24"/>
    </row>
    <row r="95" spans="1:127" s="25" customFormat="1" ht="15" customHeight="1" x14ac:dyDescent="0.25">
      <c r="A95" s="5" t="s">
        <v>169</v>
      </c>
      <c r="B95" s="6">
        <v>3</v>
      </c>
      <c r="C95" s="7" t="s">
        <v>81</v>
      </c>
      <c r="D95" s="147">
        <v>83.8</v>
      </c>
      <c r="E95" s="148">
        <v>258315</v>
      </c>
      <c r="F95" s="93">
        <v>6.1818675085088541</v>
      </c>
      <c r="G95" s="149">
        <v>3100</v>
      </c>
      <c r="H95" s="148">
        <v>130316</v>
      </c>
      <c r="I95" s="103">
        <v>50.448483440760313</v>
      </c>
      <c r="J95" s="150">
        <v>127999</v>
      </c>
      <c r="K95" s="9">
        <v>49.551516559239687</v>
      </c>
      <c r="L95" s="104">
        <v>18.227745194820276</v>
      </c>
      <c r="M95" s="104">
        <v>69.57396976559626</v>
      </c>
      <c r="N95" s="104">
        <v>12.198285039583455</v>
      </c>
      <c r="O95" s="8">
        <v>0.7</v>
      </c>
      <c r="P95" s="8">
        <v>16.899999999999999</v>
      </c>
      <c r="Q95" s="10">
        <v>112</v>
      </c>
      <c r="R95" s="11">
        <v>4.0999999999999996</v>
      </c>
      <c r="S95" s="12">
        <v>60564</v>
      </c>
      <c r="T95" s="13">
        <v>2.8</v>
      </c>
      <c r="U95" s="13" t="s">
        <v>224</v>
      </c>
      <c r="V95" s="16">
        <v>27779</v>
      </c>
      <c r="W95" s="14">
        <v>0</v>
      </c>
      <c r="X95" s="151">
        <v>742</v>
      </c>
      <c r="Y95" s="12">
        <v>1966500263</v>
      </c>
      <c r="Z95" s="14">
        <v>111</v>
      </c>
      <c r="AA95" s="15">
        <v>1.78</v>
      </c>
      <c r="AB95" s="15">
        <v>4.3369</v>
      </c>
      <c r="AC95" s="15">
        <v>69.099999999999994</v>
      </c>
      <c r="AD95" s="15">
        <v>27.833984399068378</v>
      </c>
      <c r="AE95" s="15">
        <v>9.6999999999999993</v>
      </c>
      <c r="AF95" s="15">
        <v>4.9310999999999998</v>
      </c>
      <c r="AG95" s="8">
        <v>5.2700866315610666</v>
      </c>
      <c r="AH95" s="15">
        <v>20.234999999999999</v>
      </c>
      <c r="AI95" s="152">
        <v>280849000</v>
      </c>
      <c r="AJ95" s="152">
        <v>405745000</v>
      </c>
      <c r="AK95" s="152">
        <v>41939000</v>
      </c>
      <c r="AL95" s="152">
        <v>98189000</v>
      </c>
      <c r="AM95" s="153">
        <v>988.84155613966186</v>
      </c>
      <c r="AN95" s="155">
        <v>99297</v>
      </c>
      <c r="AO95" s="152">
        <v>0</v>
      </c>
      <c r="AP95" s="156" t="s">
        <v>74</v>
      </c>
      <c r="AQ95" s="152">
        <v>0</v>
      </c>
      <c r="AR95" s="152">
        <v>62178000</v>
      </c>
      <c r="AS95" s="153">
        <v>12163.145539906103</v>
      </c>
      <c r="AT95" s="21">
        <v>5112</v>
      </c>
      <c r="AU95" s="21">
        <v>0</v>
      </c>
      <c r="AV95" s="156" t="s">
        <v>74</v>
      </c>
      <c r="AW95" s="166">
        <v>0</v>
      </c>
      <c r="AX95" s="17">
        <v>321.08643635535987</v>
      </c>
      <c r="AY95" s="81">
        <v>7.9901709014371036</v>
      </c>
      <c r="AZ95" s="152">
        <v>74393000</v>
      </c>
      <c r="BA95" s="171">
        <v>21.049578685862066</v>
      </c>
      <c r="BB95" s="174">
        <v>8975000</v>
      </c>
      <c r="BC95" s="82">
        <v>2.5394858213220606</v>
      </c>
      <c r="BD95" s="166">
        <v>58968000</v>
      </c>
      <c r="BE95" s="82">
        <v>16.685058485985437</v>
      </c>
      <c r="BF95" s="166">
        <v>84402000</v>
      </c>
      <c r="BG95" s="82">
        <v>23.881635909885745</v>
      </c>
      <c r="BH95" s="152">
        <v>68667000</v>
      </c>
      <c r="BI95" s="82">
        <v>19.429400879411915</v>
      </c>
      <c r="BJ95" s="152">
        <v>27350000</v>
      </c>
      <c r="BK95" s="82">
        <v>7.7387116672042735</v>
      </c>
      <c r="BL95" s="152">
        <v>21305000</v>
      </c>
      <c r="BM95" s="82">
        <v>6.0282724705589414</v>
      </c>
      <c r="BN95" s="179" t="s">
        <v>74</v>
      </c>
      <c r="BO95" s="172" t="s">
        <v>74</v>
      </c>
      <c r="BP95" s="182" t="s">
        <v>74</v>
      </c>
      <c r="BQ95" s="183" t="s">
        <v>74</v>
      </c>
      <c r="BR95" s="185">
        <v>287.99334146294251</v>
      </c>
      <c r="BS95" s="186">
        <v>228.27942628186517</v>
      </c>
      <c r="BT95" s="187" t="s">
        <v>74</v>
      </c>
      <c r="BU95" s="188" t="s">
        <v>74</v>
      </c>
      <c r="BV95" s="113">
        <v>326.74060739794436</v>
      </c>
      <c r="BW95" s="113">
        <v>265.82660704953253</v>
      </c>
      <c r="BX95" s="113">
        <v>34.744401215570136</v>
      </c>
      <c r="BY95" s="113">
        <v>82.476820935679299</v>
      </c>
      <c r="BZ95" s="114">
        <v>40.276406712734449</v>
      </c>
      <c r="CA95" s="113">
        <v>105.87848169870119</v>
      </c>
      <c r="CB95" s="158" t="s">
        <v>74</v>
      </c>
      <c r="CC95" s="158" t="s">
        <v>74</v>
      </c>
      <c r="CD95" s="193">
        <v>424.76610572323432</v>
      </c>
      <c r="CE95" s="68">
        <v>60.267155933546036</v>
      </c>
      <c r="CF95" s="164">
        <v>14052.344216050671</v>
      </c>
      <c r="CG95" s="8">
        <v>16.186102377285913</v>
      </c>
      <c r="CH95" s="21">
        <v>18391</v>
      </c>
      <c r="CI95" s="8">
        <v>21.183555159476875</v>
      </c>
      <c r="CJ95" s="20">
        <v>54374</v>
      </c>
      <c r="CK95" s="8">
        <v>62.63034246323722</v>
      </c>
      <c r="CL95" s="16">
        <v>52374</v>
      </c>
      <c r="CM95" s="15">
        <v>48.356054530874097</v>
      </c>
      <c r="CN95" s="197">
        <v>649.18000000000006</v>
      </c>
      <c r="CO95" s="198">
        <v>2.5131331900973621</v>
      </c>
      <c r="CP95" s="200">
        <v>868.74</v>
      </c>
      <c r="CQ95" s="202">
        <v>3</v>
      </c>
      <c r="CR95" s="203">
        <v>19</v>
      </c>
      <c r="CS95" s="220">
        <v>7</v>
      </c>
      <c r="CT95" s="169">
        <v>3.37477717675262</v>
      </c>
      <c r="CU95" s="166">
        <v>63152000</v>
      </c>
      <c r="CV95" s="166">
        <v>65728000</v>
      </c>
      <c r="CW95" s="208">
        <v>96.08</v>
      </c>
      <c r="CX95" s="209">
        <v>96.58</v>
      </c>
      <c r="CY95" s="209">
        <v>0.67</v>
      </c>
      <c r="CZ95" s="6" t="s">
        <v>286</v>
      </c>
      <c r="DA95" s="155">
        <v>212000</v>
      </c>
      <c r="DB95" s="155">
        <v>589000</v>
      </c>
      <c r="DC95" s="155">
        <v>0</v>
      </c>
      <c r="DD95" s="155">
        <v>22000</v>
      </c>
      <c r="DE95" s="151">
        <v>6000</v>
      </c>
      <c r="DF95" s="155">
        <v>518000</v>
      </c>
      <c r="DG95" s="10">
        <v>3</v>
      </c>
      <c r="DH95" s="73">
        <v>0</v>
      </c>
      <c r="DI95" s="14">
        <v>0</v>
      </c>
      <c r="DJ95" s="22">
        <v>15</v>
      </c>
      <c r="DK95" s="17">
        <v>17221</v>
      </c>
      <c r="DL95" s="17">
        <v>53.333333333333336</v>
      </c>
      <c r="DM95" s="17">
        <v>46.666666666666664</v>
      </c>
      <c r="DN95" s="17">
        <v>0</v>
      </c>
      <c r="DO95" s="17">
        <v>13.333333333333334</v>
      </c>
      <c r="DP95" s="17">
        <v>6.666666666666667</v>
      </c>
      <c r="DQ95" s="17">
        <v>60</v>
      </c>
      <c r="DR95" s="17">
        <v>33.333333333333329</v>
      </c>
      <c r="DS95" s="213">
        <v>1024</v>
      </c>
      <c r="DT95" s="214">
        <v>252.2607421875</v>
      </c>
      <c r="DV95" s="24"/>
      <c r="DW95" s="24"/>
    </row>
    <row r="96" spans="1:127" s="25" customFormat="1" ht="15" customHeight="1" x14ac:dyDescent="0.25">
      <c r="A96" s="5" t="s">
        <v>170</v>
      </c>
      <c r="B96" s="6">
        <v>7</v>
      </c>
      <c r="C96" s="7" t="s">
        <v>90</v>
      </c>
      <c r="D96" s="147">
        <v>404.7</v>
      </c>
      <c r="E96" s="148">
        <v>219149</v>
      </c>
      <c r="F96" s="93">
        <v>6.879532585847846</v>
      </c>
      <c r="G96" s="149">
        <v>545.6</v>
      </c>
      <c r="H96" s="148">
        <v>108882</v>
      </c>
      <c r="I96" s="103">
        <v>49.684004946406326</v>
      </c>
      <c r="J96" s="150">
        <v>110267</v>
      </c>
      <c r="K96" s="9">
        <v>50.315995053593674</v>
      </c>
      <c r="L96" s="104">
        <v>21.394119982295152</v>
      </c>
      <c r="M96" s="104">
        <v>65.946456520449559</v>
      </c>
      <c r="N96" s="104">
        <v>12.659423497255293</v>
      </c>
      <c r="O96" s="8">
        <v>3.9</v>
      </c>
      <c r="P96" s="8">
        <v>3.1</v>
      </c>
      <c r="Q96" s="10">
        <v>93</v>
      </c>
      <c r="R96" s="11">
        <v>2.4</v>
      </c>
      <c r="S96" s="12">
        <v>59779</v>
      </c>
      <c r="T96" s="13">
        <v>2.9</v>
      </c>
      <c r="U96" s="13" t="s">
        <v>227</v>
      </c>
      <c r="V96" s="16">
        <v>14691</v>
      </c>
      <c r="W96" s="14">
        <v>0</v>
      </c>
      <c r="X96" s="151">
        <v>813</v>
      </c>
      <c r="Y96" s="12">
        <v>1010710292</v>
      </c>
      <c r="Z96" s="14">
        <v>104</v>
      </c>
      <c r="AA96" s="15">
        <v>-1.3</v>
      </c>
      <c r="AB96" s="15">
        <v>1.5861000000000001</v>
      </c>
      <c r="AC96" s="15">
        <v>68.08</v>
      </c>
      <c r="AD96" s="15">
        <v>30.810898306750449</v>
      </c>
      <c r="AE96" s="15">
        <v>5.2</v>
      </c>
      <c r="AF96" s="15">
        <v>5.8715000000000002</v>
      </c>
      <c r="AG96" s="8">
        <v>2.8987655447109977</v>
      </c>
      <c r="AH96" s="15">
        <v>10.24</v>
      </c>
      <c r="AI96" s="152">
        <v>266909000</v>
      </c>
      <c r="AJ96" s="152">
        <v>345962000</v>
      </c>
      <c r="AK96" s="152">
        <v>8213000</v>
      </c>
      <c r="AL96" s="152">
        <v>109192000</v>
      </c>
      <c r="AM96" s="153">
        <v>1469.8470816282577</v>
      </c>
      <c r="AN96" s="155">
        <v>74288</v>
      </c>
      <c r="AO96" s="152">
        <v>2775000</v>
      </c>
      <c r="AP96" s="153">
        <v>9068.6274509803916</v>
      </c>
      <c r="AQ96" s="152">
        <v>306</v>
      </c>
      <c r="AR96" s="152">
        <v>28895000</v>
      </c>
      <c r="AS96" s="159">
        <v>8125.70303712036</v>
      </c>
      <c r="AT96" s="21">
        <v>3556</v>
      </c>
      <c r="AU96" s="21">
        <v>0</v>
      </c>
      <c r="AV96" s="156" t="s">
        <v>74</v>
      </c>
      <c r="AW96" s="166">
        <v>0</v>
      </c>
      <c r="AX96" s="17">
        <v>576.70052750919342</v>
      </c>
      <c r="AY96" s="81">
        <v>0</v>
      </c>
      <c r="AZ96" s="152">
        <v>44415978.140000001</v>
      </c>
      <c r="BA96" s="171">
        <v>16.388658966993468</v>
      </c>
      <c r="BB96" s="174">
        <v>9485547.5999999996</v>
      </c>
      <c r="BC96" s="82">
        <v>3.4999883204549729</v>
      </c>
      <c r="BD96" s="166">
        <v>53800115.450000003</v>
      </c>
      <c r="BE96" s="82">
        <v>19.851228801395624</v>
      </c>
      <c r="BF96" s="166">
        <v>39860470.200000003</v>
      </c>
      <c r="BG96" s="82">
        <v>14.707762380301956</v>
      </c>
      <c r="BH96" s="152">
        <v>39836126.43</v>
      </c>
      <c r="BI96" s="82">
        <v>14.698779987901556</v>
      </c>
      <c r="BJ96" s="152">
        <v>39753009.370000005</v>
      </c>
      <c r="BK96" s="82">
        <v>14.668111359004419</v>
      </c>
      <c r="BL96" s="152">
        <v>42228766.060000002</v>
      </c>
      <c r="BM96" s="82">
        <v>15.581618924902696</v>
      </c>
      <c r="BN96" s="179" t="s">
        <v>74</v>
      </c>
      <c r="BO96" s="172" t="s">
        <v>74</v>
      </c>
      <c r="BP96" s="182" t="s">
        <v>74</v>
      </c>
      <c r="BQ96" s="183" t="s">
        <v>74</v>
      </c>
      <c r="BR96" s="185">
        <v>202.67479267530311</v>
      </c>
      <c r="BS96" s="186">
        <v>245.4956009381745</v>
      </c>
      <c r="BT96" s="187" t="s">
        <v>74</v>
      </c>
      <c r="BU96" s="188" t="s">
        <v>74</v>
      </c>
      <c r="BV96" s="113">
        <v>181.8875294890691</v>
      </c>
      <c r="BW96" s="113">
        <v>181.77644629909332</v>
      </c>
      <c r="BX96" s="113">
        <v>43.283554111586177</v>
      </c>
      <c r="BY96" s="113">
        <v>192.69431327544274</v>
      </c>
      <c r="BZ96" s="114">
        <v>30.79341498250049</v>
      </c>
      <c r="CA96" s="113">
        <v>181.39717438820165</v>
      </c>
      <c r="CB96" s="158" t="s">
        <v>74</v>
      </c>
      <c r="CC96" s="158" t="s">
        <v>74</v>
      </c>
      <c r="CD96" s="193">
        <v>512.70730131380571</v>
      </c>
      <c r="CE96" s="68">
        <v>55.584808685718336</v>
      </c>
      <c r="CF96" s="164">
        <v>21179.677092589161</v>
      </c>
      <c r="CG96" s="8">
        <v>20.061085586314359</v>
      </c>
      <c r="CH96" s="21">
        <v>40240.559999999998</v>
      </c>
      <c r="CI96" s="8">
        <v>38.115279787890834</v>
      </c>
      <c r="CJ96" s="20">
        <v>44155.69</v>
      </c>
      <c r="CK96" s="8">
        <v>41.82363462579481</v>
      </c>
      <c r="CL96" s="16">
        <v>38221</v>
      </c>
      <c r="CM96" s="15">
        <v>35.935742131289082</v>
      </c>
      <c r="CN96" s="197">
        <v>1214.67</v>
      </c>
      <c r="CO96" s="198">
        <v>5.5426673176697134</v>
      </c>
      <c r="CP96" s="200">
        <v>1002</v>
      </c>
      <c r="CQ96" s="202">
        <v>3</v>
      </c>
      <c r="CR96" s="203">
        <v>42</v>
      </c>
      <c r="CS96" s="220">
        <v>3</v>
      </c>
      <c r="CT96" s="169">
        <v>1.3011207590090714</v>
      </c>
      <c r="CU96" s="166">
        <v>14896000</v>
      </c>
      <c r="CV96" s="166">
        <v>24468000</v>
      </c>
      <c r="CW96" s="208">
        <v>60.88</v>
      </c>
      <c r="CX96" s="209">
        <v>65.45</v>
      </c>
      <c r="CY96" s="209">
        <v>3.85</v>
      </c>
      <c r="CZ96" s="6" t="s">
        <v>286</v>
      </c>
      <c r="DA96" s="155">
        <v>88000</v>
      </c>
      <c r="DB96" s="155">
        <v>526000</v>
      </c>
      <c r="DC96" s="155">
        <v>0</v>
      </c>
      <c r="DD96" s="155">
        <v>30888</v>
      </c>
      <c r="DE96" s="151">
        <v>0</v>
      </c>
      <c r="DF96" s="155">
        <v>462283</v>
      </c>
      <c r="DG96" s="10">
        <v>0</v>
      </c>
      <c r="DH96" s="73">
        <v>0</v>
      </c>
      <c r="DI96" s="14">
        <v>0</v>
      </c>
      <c r="DJ96" s="22">
        <v>15</v>
      </c>
      <c r="DK96" s="17">
        <v>14609.933333333332</v>
      </c>
      <c r="DL96" s="17">
        <v>33.333333333333329</v>
      </c>
      <c r="DM96" s="17">
        <v>66.666666666666657</v>
      </c>
      <c r="DN96" s="17">
        <v>0</v>
      </c>
      <c r="DO96" s="17">
        <v>0</v>
      </c>
      <c r="DP96" s="17">
        <v>6.666666666666667</v>
      </c>
      <c r="DQ96" s="17">
        <v>40</v>
      </c>
      <c r="DR96" s="17">
        <v>53.333333333333336</v>
      </c>
      <c r="DS96" s="213">
        <v>1203</v>
      </c>
      <c r="DT96" s="214">
        <v>182.16874480465503</v>
      </c>
      <c r="DV96" s="24"/>
      <c r="DW96" s="24"/>
    </row>
    <row r="97" spans="1:127" s="25" customFormat="1" ht="15" customHeight="1" x14ac:dyDescent="0.25">
      <c r="A97" s="5" t="s">
        <v>171</v>
      </c>
      <c r="B97" s="6">
        <v>5</v>
      </c>
      <c r="C97" s="7" t="s">
        <v>73</v>
      </c>
      <c r="D97" s="147">
        <v>3682.4</v>
      </c>
      <c r="E97" s="148">
        <v>86585</v>
      </c>
      <c r="F97" s="93">
        <v>6.3645521104614025</v>
      </c>
      <c r="G97" s="149">
        <v>23.9</v>
      </c>
      <c r="H97" s="148">
        <v>41947</v>
      </c>
      <c r="I97" s="103">
        <v>48.446035687474733</v>
      </c>
      <c r="J97" s="150">
        <v>44638</v>
      </c>
      <c r="K97" s="9">
        <v>51.553964312525267</v>
      </c>
      <c r="L97" s="104">
        <v>16.328463359704337</v>
      </c>
      <c r="M97" s="104">
        <v>55.081134145637236</v>
      </c>
      <c r="N97" s="104">
        <v>28.590402494658427</v>
      </c>
      <c r="O97" s="8">
        <v>4</v>
      </c>
      <c r="P97" s="8">
        <v>3.4</v>
      </c>
      <c r="Q97" s="10">
        <v>68</v>
      </c>
      <c r="R97" s="11">
        <v>4.4000000000000004</v>
      </c>
      <c r="S97" s="12">
        <v>49230</v>
      </c>
      <c r="T97" s="13">
        <v>2.2999999999999998</v>
      </c>
      <c r="U97" s="13" t="s">
        <v>224</v>
      </c>
      <c r="V97" s="16">
        <v>6535</v>
      </c>
      <c r="W97" s="14">
        <v>0</v>
      </c>
      <c r="X97" s="151">
        <v>0</v>
      </c>
      <c r="Y97" s="12">
        <v>0</v>
      </c>
      <c r="Z97" s="14">
        <v>0</v>
      </c>
      <c r="AA97" s="15">
        <v>14.47</v>
      </c>
      <c r="AB97" s="15">
        <v>1.6446000000000001</v>
      </c>
      <c r="AC97" s="15">
        <v>59.67</v>
      </c>
      <c r="AD97" s="15">
        <v>40.325288061384526</v>
      </c>
      <c r="AE97" s="15">
        <v>5.77</v>
      </c>
      <c r="AF97" s="15">
        <v>7.4027000000000003</v>
      </c>
      <c r="AG97" s="8">
        <v>5.4399740530134597</v>
      </c>
      <c r="AH97" s="15">
        <v>37.915399999999998</v>
      </c>
      <c r="AI97" s="152">
        <v>167751000</v>
      </c>
      <c r="AJ97" s="152">
        <v>272251000</v>
      </c>
      <c r="AK97" s="152">
        <v>23408000</v>
      </c>
      <c r="AL97" s="152">
        <v>44313000</v>
      </c>
      <c r="AM97" s="153">
        <v>1249.7320773873314</v>
      </c>
      <c r="AN97" s="155">
        <v>35458</v>
      </c>
      <c r="AO97" s="152">
        <v>2429000</v>
      </c>
      <c r="AP97" s="153">
        <v>2115.8536585365855</v>
      </c>
      <c r="AQ97" s="152">
        <v>1148</v>
      </c>
      <c r="AR97" s="152">
        <v>8293000</v>
      </c>
      <c r="AS97" s="159">
        <v>3913.6385087305334</v>
      </c>
      <c r="AT97" s="21">
        <v>2119</v>
      </c>
      <c r="AU97" s="21">
        <v>0</v>
      </c>
      <c r="AV97" s="156" t="s">
        <v>74</v>
      </c>
      <c r="AW97" s="166">
        <v>0</v>
      </c>
      <c r="AX97" s="17">
        <v>192.99116150777022</v>
      </c>
      <c r="AY97" s="81">
        <v>28.064188617519321</v>
      </c>
      <c r="AZ97" s="152">
        <v>8995000</v>
      </c>
      <c r="BA97" s="171">
        <v>5.3621140857580585</v>
      </c>
      <c r="BB97" s="174">
        <v>4838000</v>
      </c>
      <c r="BC97" s="82">
        <v>2.8840364587990535</v>
      </c>
      <c r="BD97" s="166">
        <v>31892000</v>
      </c>
      <c r="BE97" s="82">
        <v>19.011511108726626</v>
      </c>
      <c r="BF97" s="166">
        <v>7583000</v>
      </c>
      <c r="BG97" s="82">
        <v>4.520390340445064</v>
      </c>
      <c r="BH97" s="152">
        <v>21782000</v>
      </c>
      <c r="BI97" s="82">
        <v>12.984721402554978</v>
      </c>
      <c r="BJ97" s="152">
        <v>28191000</v>
      </c>
      <c r="BK97" s="82">
        <v>16.805264946259634</v>
      </c>
      <c r="BL97" s="152">
        <v>10453000</v>
      </c>
      <c r="BM97" s="82">
        <v>6.2312594261733159</v>
      </c>
      <c r="BN97" s="179">
        <v>24956000</v>
      </c>
      <c r="BO97" s="172">
        <v>14.87681146461124</v>
      </c>
      <c r="BP97" s="182">
        <v>24161000</v>
      </c>
      <c r="BQ97" s="183">
        <v>14.402894766648187</v>
      </c>
      <c r="BR97" s="185">
        <v>103.886354449385</v>
      </c>
      <c r="BS97" s="186">
        <v>368.33169717618523</v>
      </c>
      <c r="BT97" s="186">
        <v>288.22544320609808</v>
      </c>
      <c r="BU97" s="113">
        <v>279.04371426921523</v>
      </c>
      <c r="BV97" s="113">
        <v>87.57867990991511</v>
      </c>
      <c r="BW97" s="113">
        <v>251.56782352601491</v>
      </c>
      <c r="BX97" s="113">
        <v>55.875729052376279</v>
      </c>
      <c r="BY97" s="113">
        <v>120.72529883929087</v>
      </c>
      <c r="BZ97" s="114">
        <v>34.844372581855978</v>
      </c>
      <c r="CA97" s="113">
        <v>325.58757290523761</v>
      </c>
      <c r="CB97" s="158">
        <v>705.97559999999999</v>
      </c>
      <c r="CC97" s="158">
        <v>939.4</v>
      </c>
      <c r="CD97" s="193">
        <v>448.1358226634328</v>
      </c>
      <c r="CE97" s="68">
        <v>60.26719824392881</v>
      </c>
      <c r="CF97" s="164">
        <v>11679.251005713975</v>
      </c>
      <c r="CG97" s="8">
        <v>26.613660925806172</v>
      </c>
      <c r="CH97" s="21">
        <v>16039.65</v>
      </c>
      <c r="CI97" s="8">
        <v>36.549758735364321</v>
      </c>
      <c r="CJ97" s="20">
        <v>16165.52</v>
      </c>
      <c r="CK97" s="8">
        <v>36.836580338829513</v>
      </c>
      <c r="CL97" s="16">
        <v>98608</v>
      </c>
      <c r="CM97" s="15">
        <v>55.007707285412941</v>
      </c>
      <c r="CN97" s="197">
        <v>1364.557</v>
      </c>
      <c r="CO97" s="198">
        <v>15.759738984812612</v>
      </c>
      <c r="CP97" s="200">
        <v>708.5</v>
      </c>
      <c r="CQ97" s="202">
        <v>6</v>
      </c>
      <c r="CR97" s="203">
        <v>19</v>
      </c>
      <c r="CS97" s="220">
        <v>3</v>
      </c>
      <c r="CT97" s="169">
        <v>7.2821109456440807</v>
      </c>
      <c r="CU97" s="166">
        <v>24242000</v>
      </c>
      <c r="CV97" s="166">
        <v>26221000</v>
      </c>
      <c r="CW97" s="208">
        <v>92.45</v>
      </c>
      <c r="CX97" s="209">
        <v>31.91</v>
      </c>
      <c r="CY97" s="209">
        <v>2.37</v>
      </c>
      <c r="CZ97" s="6" t="s">
        <v>286</v>
      </c>
      <c r="DA97" s="155">
        <v>37000</v>
      </c>
      <c r="DB97" s="155">
        <v>252000</v>
      </c>
      <c r="DC97" s="155">
        <v>0</v>
      </c>
      <c r="DD97" s="155">
        <v>11000</v>
      </c>
      <c r="DE97" s="151">
        <v>0</v>
      </c>
      <c r="DF97" s="155">
        <v>346986</v>
      </c>
      <c r="DG97" s="10">
        <v>6</v>
      </c>
      <c r="DH97" s="73">
        <v>4219</v>
      </c>
      <c r="DI97" s="14">
        <v>1</v>
      </c>
      <c r="DJ97" s="22">
        <v>9</v>
      </c>
      <c r="DK97" s="17">
        <v>9620.5555555555547</v>
      </c>
      <c r="DL97" s="17">
        <v>66.666666666666657</v>
      </c>
      <c r="DM97" s="17">
        <v>33.333333333333329</v>
      </c>
      <c r="DN97" s="17">
        <v>0</v>
      </c>
      <c r="DO97" s="17">
        <v>0</v>
      </c>
      <c r="DP97" s="17">
        <v>0</v>
      </c>
      <c r="DQ97" s="17">
        <v>77.777777777777786</v>
      </c>
      <c r="DR97" s="17">
        <v>11.111111111111111</v>
      </c>
      <c r="DS97" s="213" t="s">
        <v>287</v>
      </c>
      <c r="DT97" s="214" t="s">
        <v>74</v>
      </c>
      <c r="DV97" s="24"/>
      <c r="DW97" s="24"/>
    </row>
    <row r="98" spans="1:127" s="25" customFormat="1" ht="15" customHeight="1" x14ac:dyDescent="0.25">
      <c r="A98" s="5" t="s">
        <v>172</v>
      </c>
      <c r="B98" s="6">
        <v>5</v>
      </c>
      <c r="C98" s="7" t="s">
        <v>73</v>
      </c>
      <c r="D98" s="147">
        <v>858.4</v>
      </c>
      <c r="E98" s="148">
        <v>75282</v>
      </c>
      <c r="F98" s="93">
        <v>4.9431247908999669</v>
      </c>
      <c r="G98" s="149">
        <v>89.2</v>
      </c>
      <c r="H98" s="148">
        <v>37385</v>
      </c>
      <c r="I98" s="103">
        <v>49.659945272442286</v>
      </c>
      <c r="J98" s="150">
        <v>37897</v>
      </c>
      <c r="K98" s="9">
        <v>50.340054727557714</v>
      </c>
      <c r="L98" s="104">
        <v>17.511490130442869</v>
      </c>
      <c r="M98" s="104">
        <v>57.228819638160523</v>
      </c>
      <c r="N98" s="104">
        <v>25.259690231396615</v>
      </c>
      <c r="O98" s="8">
        <v>4.8</v>
      </c>
      <c r="P98" s="8">
        <v>12.1</v>
      </c>
      <c r="Q98" s="10">
        <v>70</v>
      </c>
      <c r="R98" s="11">
        <v>2.8</v>
      </c>
      <c r="S98" s="12">
        <v>53890</v>
      </c>
      <c r="T98" s="13">
        <v>2.5</v>
      </c>
      <c r="U98" s="13" t="s">
        <v>224</v>
      </c>
      <c r="V98" s="16">
        <v>4872</v>
      </c>
      <c r="W98" s="14">
        <v>17</v>
      </c>
      <c r="X98" s="151">
        <v>965</v>
      </c>
      <c r="Y98" s="12">
        <v>236676776</v>
      </c>
      <c r="Z98" s="14">
        <v>46</v>
      </c>
      <c r="AA98" s="15">
        <v>3.21</v>
      </c>
      <c r="AB98" s="15">
        <v>2.5954999999999999</v>
      </c>
      <c r="AC98" s="15">
        <v>69.72</v>
      </c>
      <c r="AD98" s="15">
        <v>29.415506314474722</v>
      </c>
      <c r="AE98" s="15">
        <v>4.1399999999999997</v>
      </c>
      <c r="AF98" s="15">
        <v>5.3560999999999996</v>
      </c>
      <c r="AG98" s="8">
        <v>3.2332101845750625</v>
      </c>
      <c r="AH98" s="15">
        <v>6.7872000000000003</v>
      </c>
      <c r="AI98" s="152">
        <v>131154000</v>
      </c>
      <c r="AJ98" s="152">
        <v>172936000</v>
      </c>
      <c r="AK98" s="152">
        <v>8853000</v>
      </c>
      <c r="AL98" s="152">
        <v>36472000</v>
      </c>
      <c r="AM98" s="153">
        <v>1110.2587519025876</v>
      </c>
      <c r="AN98" s="155">
        <v>32850</v>
      </c>
      <c r="AO98" s="152">
        <v>887000</v>
      </c>
      <c r="AP98" s="153">
        <v>1817.622950819672</v>
      </c>
      <c r="AQ98" s="152">
        <v>488</v>
      </c>
      <c r="AR98" s="152">
        <v>8823000</v>
      </c>
      <c r="AS98" s="159">
        <v>4566.7701863354041</v>
      </c>
      <c r="AT98" s="21">
        <v>1932</v>
      </c>
      <c r="AU98" s="21">
        <v>0</v>
      </c>
      <c r="AV98" s="156" t="s">
        <v>74</v>
      </c>
      <c r="AW98" s="166">
        <v>0</v>
      </c>
      <c r="AX98" s="17">
        <v>22.363012234203801</v>
      </c>
      <c r="AY98" s="81">
        <v>18.648401826484019</v>
      </c>
      <c r="AZ98" s="152">
        <v>25489000</v>
      </c>
      <c r="BA98" s="171">
        <v>19.434405355536242</v>
      </c>
      <c r="BB98" s="174">
        <v>6018000</v>
      </c>
      <c r="BC98" s="82">
        <v>4.5884990164234409</v>
      </c>
      <c r="BD98" s="166">
        <v>25626000</v>
      </c>
      <c r="BE98" s="82">
        <v>19.538862711011483</v>
      </c>
      <c r="BF98" s="166">
        <v>9551000</v>
      </c>
      <c r="BG98" s="82">
        <v>7.2822788477667473</v>
      </c>
      <c r="BH98" s="152">
        <v>14808000</v>
      </c>
      <c r="BI98" s="82">
        <v>11.29054394071092</v>
      </c>
      <c r="BJ98" s="152">
        <v>12732000</v>
      </c>
      <c r="BK98" s="82">
        <v>9.7076718971590648</v>
      </c>
      <c r="BL98" s="152">
        <v>33326000</v>
      </c>
      <c r="BM98" s="82">
        <v>25.409823566189367</v>
      </c>
      <c r="BN98" s="179" t="s">
        <v>74</v>
      </c>
      <c r="BO98" s="172" t="s">
        <v>74</v>
      </c>
      <c r="BP98" s="182" t="s">
        <v>74</v>
      </c>
      <c r="BQ98" s="183" t="s">
        <v>74</v>
      </c>
      <c r="BR98" s="185">
        <v>338.58027151244653</v>
      </c>
      <c r="BS98" s="186">
        <v>340.40009564039212</v>
      </c>
      <c r="BT98" s="187" t="s">
        <v>74</v>
      </c>
      <c r="BU98" s="188" t="s">
        <v>74</v>
      </c>
      <c r="BV98" s="113">
        <v>126.86963683217768</v>
      </c>
      <c r="BW98" s="113">
        <v>196.70040647166653</v>
      </c>
      <c r="BX98" s="113">
        <v>79.939427751653781</v>
      </c>
      <c r="BY98" s="113">
        <v>442.68218166361152</v>
      </c>
      <c r="BZ98" s="114">
        <v>26.859010121941498</v>
      </c>
      <c r="CA98" s="113">
        <v>169.12409340878298</v>
      </c>
      <c r="CB98" s="158" t="s">
        <v>74</v>
      </c>
      <c r="CC98" s="158" t="s">
        <v>74</v>
      </c>
      <c r="CD98" s="193">
        <v>489.83257229832572</v>
      </c>
      <c r="CE98" s="68">
        <v>45.886028178334293</v>
      </c>
      <c r="CF98" s="164">
        <v>9570.5855101918387</v>
      </c>
      <c r="CG98" s="8">
        <v>20.734674052565627</v>
      </c>
      <c r="CH98" s="21">
        <v>1857.12</v>
      </c>
      <c r="CI98" s="8">
        <v>4.0234505857028617</v>
      </c>
      <c r="CJ98" s="20">
        <v>34729.69</v>
      </c>
      <c r="CK98" s="8">
        <v>75.241875361731516</v>
      </c>
      <c r="CL98" s="16">
        <v>49087</v>
      </c>
      <c r="CM98" s="15">
        <v>73.141564976470349</v>
      </c>
      <c r="CN98" s="197">
        <v>747.1</v>
      </c>
      <c r="CO98" s="198">
        <v>9.924019021811322</v>
      </c>
      <c r="CP98" s="200">
        <v>956</v>
      </c>
      <c r="CQ98" s="202">
        <v>5</v>
      </c>
      <c r="CR98" s="203">
        <v>27</v>
      </c>
      <c r="CS98" s="220">
        <v>4</v>
      </c>
      <c r="CT98" s="169">
        <v>2.6509945507744344</v>
      </c>
      <c r="CU98" s="166">
        <v>16565000</v>
      </c>
      <c r="CV98" s="166">
        <v>17055000</v>
      </c>
      <c r="CW98" s="208">
        <v>97.13</v>
      </c>
      <c r="CX98" s="209">
        <v>164.87</v>
      </c>
      <c r="CY98" s="209">
        <v>1.67</v>
      </c>
      <c r="CZ98" s="6" t="s">
        <v>286</v>
      </c>
      <c r="DA98" s="155">
        <v>71000</v>
      </c>
      <c r="DB98" s="155">
        <v>297000</v>
      </c>
      <c r="DC98" s="155">
        <v>0</v>
      </c>
      <c r="DD98" s="155">
        <v>284000</v>
      </c>
      <c r="DE98" s="151">
        <v>16653</v>
      </c>
      <c r="DF98" s="155">
        <v>362174</v>
      </c>
      <c r="DG98" s="10">
        <v>24</v>
      </c>
      <c r="DH98" s="73">
        <v>38479</v>
      </c>
      <c r="DI98" s="14">
        <v>0</v>
      </c>
      <c r="DJ98" s="22">
        <v>10</v>
      </c>
      <c r="DK98" s="17">
        <v>7528.2</v>
      </c>
      <c r="DL98" s="17">
        <v>10</v>
      </c>
      <c r="DM98" s="17">
        <v>90</v>
      </c>
      <c r="DN98" s="17">
        <v>10</v>
      </c>
      <c r="DO98" s="17">
        <v>0</v>
      </c>
      <c r="DP98" s="17">
        <v>10</v>
      </c>
      <c r="DQ98" s="17">
        <v>60</v>
      </c>
      <c r="DR98" s="17">
        <v>30</v>
      </c>
      <c r="DS98" s="213">
        <v>490</v>
      </c>
      <c r="DT98" s="214">
        <v>153.63673469387754</v>
      </c>
      <c r="DV98" s="24"/>
      <c r="DW98" s="24"/>
    </row>
    <row r="99" spans="1:127" s="25" customFormat="1" ht="15.75" x14ac:dyDescent="0.25">
      <c r="A99" s="5" t="s">
        <v>173</v>
      </c>
      <c r="B99" s="6">
        <v>4</v>
      </c>
      <c r="C99" s="7" t="s">
        <v>73</v>
      </c>
      <c r="D99" s="147">
        <v>5319</v>
      </c>
      <c r="E99" s="148">
        <v>63364</v>
      </c>
      <c r="F99" s="93">
        <v>7.8150788654268259</v>
      </c>
      <c r="G99" s="149">
        <v>12.1</v>
      </c>
      <c r="H99" s="148">
        <v>32217</v>
      </c>
      <c r="I99" s="103">
        <v>50.844328009595351</v>
      </c>
      <c r="J99" s="150">
        <v>31147</v>
      </c>
      <c r="K99" s="9">
        <v>49.155671990404649</v>
      </c>
      <c r="L99" s="104">
        <v>19.8519664162616</v>
      </c>
      <c r="M99" s="104">
        <v>67.069629442585693</v>
      </c>
      <c r="N99" s="104">
        <v>13.078404141152705</v>
      </c>
      <c r="O99" s="8">
        <v>3.1</v>
      </c>
      <c r="P99" s="8">
        <v>32.1</v>
      </c>
      <c r="Q99" s="10">
        <v>110</v>
      </c>
      <c r="R99" s="11">
        <v>3.4</v>
      </c>
      <c r="S99" s="12">
        <v>70393</v>
      </c>
      <c r="T99" s="13">
        <v>2.6</v>
      </c>
      <c r="U99" s="13" t="s">
        <v>231</v>
      </c>
      <c r="V99" s="16">
        <v>4790</v>
      </c>
      <c r="W99" s="14">
        <v>0</v>
      </c>
      <c r="X99" s="151">
        <v>0</v>
      </c>
      <c r="Y99" s="12">
        <v>0</v>
      </c>
      <c r="Z99" s="14">
        <v>0</v>
      </c>
      <c r="AA99" s="15">
        <v>-1.74</v>
      </c>
      <c r="AB99" s="15">
        <v>1.1384000000000001</v>
      </c>
      <c r="AC99" s="15">
        <v>46.97</v>
      </c>
      <c r="AD99" s="15">
        <v>53.028911188889793</v>
      </c>
      <c r="AE99" s="15">
        <v>8.02</v>
      </c>
      <c r="AF99" s="15">
        <v>3.7810000000000001</v>
      </c>
      <c r="AG99" s="8">
        <v>6.0222136122949763</v>
      </c>
      <c r="AH99" s="15">
        <v>9.3114000000000008</v>
      </c>
      <c r="AI99" s="152">
        <v>159743000</v>
      </c>
      <c r="AJ99" s="152">
        <v>257997000</v>
      </c>
      <c r="AK99" s="152">
        <v>-4883000</v>
      </c>
      <c r="AL99" s="152">
        <v>31262000</v>
      </c>
      <c r="AM99" s="153">
        <v>1211.6584628502771</v>
      </c>
      <c r="AN99" s="155">
        <v>25801</v>
      </c>
      <c r="AO99" s="152">
        <v>2694000</v>
      </c>
      <c r="AP99" s="153">
        <v>2565.7142857142858</v>
      </c>
      <c r="AQ99" s="152">
        <v>1050</v>
      </c>
      <c r="AR99" s="152">
        <v>6719000</v>
      </c>
      <c r="AS99" s="159">
        <v>4980.7264640474423</v>
      </c>
      <c r="AT99" s="21">
        <v>1349</v>
      </c>
      <c r="AU99" s="21">
        <v>24000</v>
      </c>
      <c r="AV99" s="153">
        <v>24000</v>
      </c>
      <c r="AW99" s="167">
        <v>1</v>
      </c>
      <c r="AX99" s="17">
        <v>233.20450330474949</v>
      </c>
      <c r="AY99" s="81">
        <v>9.3911088717491573</v>
      </c>
      <c r="AZ99" s="152">
        <v>36301220</v>
      </c>
      <c r="BA99" s="171">
        <v>22.816876957243554</v>
      </c>
      <c r="BB99" s="174">
        <v>6269780</v>
      </c>
      <c r="BC99" s="82">
        <v>3.9408261983753294</v>
      </c>
      <c r="BD99" s="166">
        <v>14409510</v>
      </c>
      <c r="BE99" s="82">
        <v>9.0569963401827955</v>
      </c>
      <c r="BF99" s="166">
        <v>9850640</v>
      </c>
      <c r="BG99" s="82">
        <v>6.1915506098721096</v>
      </c>
      <c r="BH99" s="152">
        <v>15914370</v>
      </c>
      <c r="BI99" s="82">
        <v>10.002865527440898</v>
      </c>
      <c r="BJ99" s="152">
        <v>26683660</v>
      </c>
      <c r="BK99" s="82">
        <v>16.771827144898204</v>
      </c>
      <c r="BL99" s="152">
        <v>2642910</v>
      </c>
      <c r="BM99" s="82">
        <v>1.6611825244184233</v>
      </c>
      <c r="BN99" s="179">
        <v>18967030</v>
      </c>
      <c r="BO99" s="172">
        <v>11.921593537471942</v>
      </c>
      <c r="BP99" s="182">
        <v>19155620</v>
      </c>
      <c r="BQ99" s="183">
        <v>12.040130457866532</v>
      </c>
      <c r="BR99" s="185">
        <v>572.8997538034215</v>
      </c>
      <c r="BS99" s="186">
        <v>227.40846537466069</v>
      </c>
      <c r="BT99" s="186">
        <v>299.33448014645541</v>
      </c>
      <c r="BU99" s="113">
        <v>302.31077583485893</v>
      </c>
      <c r="BV99" s="113">
        <v>155.46114512972665</v>
      </c>
      <c r="BW99" s="113">
        <v>251.15791301054227</v>
      </c>
      <c r="BX99" s="113">
        <v>98.948614355154348</v>
      </c>
      <c r="BY99" s="113">
        <v>41.709961492330031</v>
      </c>
      <c r="BZ99" s="114">
        <v>24.888895903036424</v>
      </c>
      <c r="CA99" s="113">
        <v>421.11703806577867</v>
      </c>
      <c r="CB99" s="194">
        <v>844.72</v>
      </c>
      <c r="CC99" s="158">
        <v>736</v>
      </c>
      <c r="CD99" s="193">
        <v>256.96678423316928</v>
      </c>
      <c r="CE99" s="68">
        <v>46.250789045853899</v>
      </c>
      <c r="CF99" s="164">
        <v>7149.2948184889729</v>
      </c>
      <c r="CG99" s="8">
        <v>23.995588612092895</v>
      </c>
      <c r="CH99" s="21">
        <v>6945.82</v>
      </c>
      <c r="CI99" s="8">
        <v>23.312654398112112</v>
      </c>
      <c r="CJ99" s="20">
        <v>15699.09</v>
      </c>
      <c r="CK99" s="8">
        <v>52.691756989794989</v>
      </c>
      <c r="CL99" s="16">
        <v>46221</v>
      </c>
      <c r="CM99" s="15">
        <v>58.250578741264789</v>
      </c>
      <c r="CN99" s="197">
        <v>1690.54</v>
      </c>
      <c r="CO99" s="198">
        <v>26.679818193295876</v>
      </c>
      <c r="CP99" s="200">
        <v>1092.42</v>
      </c>
      <c r="CQ99" s="202">
        <v>4</v>
      </c>
      <c r="CR99" s="203">
        <v>30</v>
      </c>
      <c r="CS99" s="220">
        <v>3</v>
      </c>
      <c r="CT99" s="169">
        <v>2.7976188563440929</v>
      </c>
      <c r="CU99" s="166">
        <v>19749000</v>
      </c>
      <c r="CV99" s="166">
        <v>15960000</v>
      </c>
      <c r="CW99" s="208">
        <v>123.74</v>
      </c>
      <c r="CX99" s="209">
        <v>123.68</v>
      </c>
      <c r="CY99" s="209">
        <v>0.83</v>
      </c>
      <c r="CZ99" s="6" t="s">
        <v>286</v>
      </c>
      <c r="DA99" s="155">
        <v>36000</v>
      </c>
      <c r="DB99" s="155">
        <v>248000</v>
      </c>
      <c r="DC99" s="155">
        <v>0</v>
      </c>
      <c r="DD99" s="155">
        <v>15922</v>
      </c>
      <c r="DE99" s="151">
        <v>1116</v>
      </c>
      <c r="DF99" s="155">
        <v>468464</v>
      </c>
      <c r="DG99" s="10">
        <v>5</v>
      </c>
      <c r="DH99" s="73">
        <v>27748</v>
      </c>
      <c r="DI99" s="14">
        <v>0</v>
      </c>
      <c r="DJ99" s="22">
        <v>11</v>
      </c>
      <c r="DK99" s="17">
        <v>5760.363636363636</v>
      </c>
      <c r="DL99" s="17">
        <v>45.454545454545453</v>
      </c>
      <c r="DM99" s="17">
        <v>54.54545454545454</v>
      </c>
      <c r="DN99" s="17">
        <v>9.0909090909090917</v>
      </c>
      <c r="DO99" s="17">
        <v>9.0909090909090917</v>
      </c>
      <c r="DP99" s="17">
        <v>0</v>
      </c>
      <c r="DQ99" s="17">
        <v>90.909090909090907</v>
      </c>
      <c r="DR99" s="17">
        <v>9.0909090909090917</v>
      </c>
      <c r="DS99" s="213">
        <v>497</v>
      </c>
      <c r="DT99" s="214">
        <v>127.49295774647888</v>
      </c>
      <c r="DV99" s="24"/>
      <c r="DW99" s="24"/>
    </row>
    <row r="100" spans="1:127" s="25" customFormat="1" ht="15" customHeight="1" x14ac:dyDescent="0.25">
      <c r="A100" s="5" t="s">
        <v>174</v>
      </c>
      <c r="B100" s="6">
        <v>3</v>
      </c>
      <c r="C100" s="7" t="s">
        <v>81</v>
      </c>
      <c r="D100" s="147">
        <v>36.299999999999997</v>
      </c>
      <c r="E100" s="148">
        <v>135275</v>
      </c>
      <c r="F100" s="93">
        <v>-11.000947393352456</v>
      </c>
      <c r="G100" s="149">
        <v>3736.3</v>
      </c>
      <c r="H100" s="148">
        <v>66323</v>
      </c>
      <c r="I100" s="103">
        <v>49.028275734614674</v>
      </c>
      <c r="J100" s="150">
        <v>68952</v>
      </c>
      <c r="K100" s="9">
        <v>50.971724265385319</v>
      </c>
      <c r="L100" s="104">
        <v>15.506930327111441</v>
      </c>
      <c r="M100" s="104">
        <v>69.241914618369975</v>
      </c>
      <c r="N100" s="104">
        <v>15.251155054518573</v>
      </c>
      <c r="O100" s="8">
        <v>1.5</v>
      </c>
      <c r="P100" s="8">
        <v>1.7</v>
      </c>
      <c r="Q100" s="10">
        <v>117</v>
      </c>
      <c r="R100" s="11">
        <v>5.9</v>
      </c>
      <c r="S100" s="12">
        <v>83471</v>
      </c>
      <c r="T100" s="13">
        <v>2.5</v>
      </c>
      <c r="U100" s="13" t="s">
        <v>224</v>
      </c>
      <c r="V100" s="16">
        <v>13464</v>
      </c>
      <c r="W100" s="14">
        <v>0</v>
      </c>
      <c r="X100" s="151">
        <v>0</v>
      </c>
      <c r="Y100" s="12">
        <v>0</v>
      </c>
      <c r="Z100" s="14">
        <v>0</v>
      </c>
      <c r="AA100" s="15">
        <v>5.57</v>
      </c>
      <c r="AB100" s="15">
        <v>3.9685999999999999</v>
      </c>
      <c r="AC100" s="15">
        <v>87.21</v>
      </c>
      <c r="AD100" s="15">
        <v>12.791040055836071</v>
      </c>
      <c r="AE100" s="15">
        <v>4.5</v>
      </c>
      <c r="AF100" s="15">
        <v>20.281300000000002</v>
      </c>
      <c r="AG100" s="8">
        <v>1.1031284582550194</v>
      </c>
      <c r="AH100" s="15">
        <v>1.1523000000000001</v>
      </c>
      <c r="AI100" s="152">
        <v>164942000</v>
      </c>
      <c r="AJ100" s="152">
        <v>183394000</v>
      </c>
      <c r="AK100" s="152">
        <v>5845000</v>
      </c>
      <c r="AL100" s="152">
        <v>74698000</v>
      </c>
      <c r="AM100" s="153">
        <v>1461.9434386926314</v>
      </c>
      <c r="AN100" s="155">
        <v>51095</v>
      </c>
      <c r="AO100" s="152">
        <v>0</v>
      </c>
      <c r="AP100" s="156" t="s">
        <v>74</v>
      </c>
      <c r="AQ100" s="152">
        <v>0</v>
      </c>
      <c r="AR100" s="152">
        <v>19730000</v>
      </c>
      <c r="AS100" s="159">
        <v>9586.9776482021389</v>
      </c>
      <c r="AT100" s="21">
        <v>2058</v>
      </c>
      <c r="AU100" s="21">
        <v>0</v>
      </c>
      <c r="AV100" s="156" t="s">
        <v>74</v>
      </c>
      <c r="AW100" s="166">
        <v>0</v>
      </c>
      <c r="AX100" s="17">
        <v>479.45970952178868</v>
      </c>
      <c r="AY100" s="81">
        <v>8.3060964869361005</v>
      </c>
      <c r="AZ100" s="152">
        <v>33056000</v>
      </c>
      <c r="BA100" s="171">
        <v>20.040862601019747</v>
      </c>
      <c r="BB100" s="174">
        <v>7653000</v>
      </c>
      <c r="BC100" s="82">
        <v>4.6397846528800857</v>
      </c>
      <c r="BD100" s="166">
        <v>46941000</v>
      </c>
      <c r="BE100" s="82">
        <v>28.458922173114349</v>
      </c>
      <c r="BF100" s="166">
        <v>21687000</v>
      </c>
      <c r="BG100" s="82">
        <v>13.148178461650389</v>
      </c>
      <c r="BH100" s="152">
        <v>30276000</v>
      </c>
      <c r="BI100" s="82">
        <v>18.355431876466415</v>
      </c>
      <c r="BJ100" s="152">
        <v>18071000</v>
      </c>
      <c r="BK100" s="82">
        <v>10.955905979641452</v>
      </c>
      <c r="BL100" s="152">
        <v>7259000</v>
      </c>
      <c r="BM100" s="82">
        <v>4.4009142552275637</v>
      </c>
      <c r="BN100" s="179" t="s">
        <v>74</v>
      </c>
      <c r="BO100" s="172" t="s">
        <v>74</v>
      </c>
      <c r="BP100" s="182" t="s">
        <v>74</v>
      </c>
      <c r="BQ100" s="183" t="s">
        <v>74</v>
      </c>
      <c r="BR100" s="185">
        <v>244.3614858621327</v>
      </c>
      <c r="BS100" s="186">
        <v>347.00425060062832</v>
      </c>
      <c r="BT100" s="187" t="s">
        <v>74</v>
      </c>
      <c r="BU100" s="188" t="s">
        <v>74</v>
      </c>
      <c r="BV100" s="113">
        <v>160.31787100351136</v>
      </c>
      <c r="BW100" s="113">
        <v>223.81075586767696</v>
      </c>
      <c r="BX100" s="113">
        <v>56.573646276104235</v>
      </c>
      <c r="BY100" s="113">
        <v>53.661060802069855</v>
      </c>
      <c r="BZ100" s="114">
        <v>31.720569210866753</v>
      </c>
      <c r="CA100" s="113">
        <v>133.58713731288117</v>
      </c>
      <c r="CB100" s="158" t="s">
        <v>74</v>
      </c>
      <c r="CC100" s="158" t="s">
        <v>74</v>
      </c>
      <c r="CD100" s="193">
        <v>733.7704276347979</v>
      </c>
      <c r="CE100" s="68">
        <v>53.336128855259837</v>
      </c>
      <c r="CF100" s="164">
        <v>12152.07685587635</v>
      </c>
      <c r="CG100" s="8">
        <v>23.659168413868208</v>
      </c>
      <c r="CH100" s="21">
        <v>9403</v>
      </c>
      <c r="CI100" s="8">
        <v>18.30692508235947</v>
      </c>
      <c r="CJ100" s="20">
        <v>29808</v>
      </c>
      <c r="CK100" s="8">
        <v>58.033906503772315</v>
      </c>
      <c r="CL100" s="16">
        <v>46834</v>
      </c>
      <c r="CM100" s="15">
        <v>55.026262971345609</v>
      </c>
      <c r="CN100" s="197">
        <v>304</v>
      </c>
      <c r="CO100" s="198">
        <v>2.2472740713361672</v>
      </c>
      <c r="CP100" s="200">
        <v>732.46</v>
      </c>
      <c r="CQ100" s="202">
        <v>9</v>
      </c>
      <c r="CR100" s="203">
        <v>11</v>
      </c>
      <c r="CS100" s="220">
        <v>3</v>
      </c>
      <c r="CT100" s="169">
        <v>3.3818119129862914</v>
      </c>
      <c r="CU100" s="166">
        <v>12666000</v>
      </c>
      <c r="CV100" s="166">
        <v>7071000</v>
      </c>
      <c r="CW100" s="208">
        <v>179.13</v>
      </c>
      <c r="CX100" s="209">
        <v>62.76</v>
      </c>
      <c r="CY100" s="209">
        <v>0.49</v>
      </c>
      <c r="CZ100" s="6" t="s">
        <v>286</v>
      </c>
      <c r="DA100" s="155">
        <v>140000</v>
      </c>
      <c r="DB100" s="155">
        <v>443000</v>
      </c>
      <c r="DC100" s="155">
        <v>0</v>
      </c>
      <c r="DD100" s="155">
        <v>64000</v>
      </c>
      <c r="DE100" s="151">
        <v>0</v>
      </c>
      <c r="DF100" s="155">
        <v>464031</v>
      </c>
      <c r="DG100" s="10">
        <v>0</v>
      </c>
      <c r="DH100" s="10">
        <v>0</v>
      </c>
      <c r="DI100" s="14">
        <v>0</v>
      </c>
      <c r="DJ100" s="22">
        <v>15</v>
      </c>
      <c r="DK100" s="17">
        <v>9018.3333333333339</v>
      </c>
      <c r="DL100" s="17">
        <v>53.333333333333336</v>
      </c>
      <c r="DM100" s="17">
        <v>46.666666666666664</v>
      </c>
      <c r="DN100" s="17">
        <v>0</v>
      </c>
      <c r="DO100" s="17">
        <v>0</v>
      </c>
      <c r="DP100" s="17">
        <v>6.666666666666667</v>
      </c>
      <c r="DQ100" s="17">
        <v>66.666666666666657</v>
      </c>
      <c r="DR100" s="17">
        <v>26.666666666666668</v>
      </c>
      <c r="DS100" s="213">
        <v>546</v>
      </c>
      <c r="DT100" s="214">
        <v>247.75641025641025</v>
      </c>
      <c r="DV100" s="24"/>
      <c r="DW100" s="24"/>
    </row>
    <row r="101" spans="1:127" s="25" customFormat="1" ht="15" customHeight="1" x14ac:dyDescent="0.25">
      <c r="A101" s="5" t="s">
        <v>175</v>
      </c>
      <c r="B101" s="6">
        <v>4</v>
      </c>
      <c r="C101" s="7" t="s">
        <v>73</v>
      </c>
      <c r="D101" s="147">
        <v>3047.4</v>
      </c>
      <c r="E101" s="148">
        <v>23589</v>
      </c>
      <c r="F101" s="93">
        <v>1.1665308573144058</v>
      </c>
      <c r="G101" s="149">
        <v>7.8</v>
      </c>
      <c r="H101" s="148">
        <v>11794</v>
      </c>
      <c r="I101" s="103">
        <v>49.997880367968122</v>
      </c>
      <c r="J101" s="150">
        <v>11795</v>
      </c>
      <c r="K101" s="9">
        <v>50.002119632031885</v>
      </c>
      <c r="L101" s="104">
        <v>18.868964347789223</v>
      </c>
      <c r="M101" s="104">
        <v>56.827334774683116</v>
      </c>
      <c r="N101" s="104">
        <v>24.30370087752766</v>
      </c>
      <c r="O101" s="8">
        <v>7.2</v>
      </c>
      <c r="P101" s="8">
        <v>48.1</v>
      </c>
      <c r="Q101" s="10">
        <v>6</v>
      </c>
      <c r="R101" s="11">
        <v>4.3</v>
      </c>
      <c r="S101" s="12">
        <v>43684</v>
      </c>
      <c r="T101" s="13">
        <v>2.4</v>
      </c>
      <c r="U101" s="13" t="s">
        <v>230</v>
      </c>
      <c r="V101" s="16">
        <v>1682</v>
      </c>
      <c r="W101" s="14">
        <v>2</v>
      </c>
      <c r="X101" s="151">
        <v>272</v>
      </c>
      <c r="Y101" s="12">
        <v>52259795</v>
      </c>
      <c r="Z101" s="14">
        <v>39</v>
      </c>
      <c r="AA101" s="15">
        <v>-2.8</v>
      </c>
      <c r="AB101" s="15">
        <v>2.9773999999999998</v>
      </c>
      <c r="AC101" s="15">
        <v>47.54</v>
      </c>
      <c r="AD101" s="15">
        <v>52.458839353210877</v>
      </c>
      <c r="AE101" s="15">
        <v>10.73</v>
      </c>
      <c r="AF101" s="15">
        <v>4.0327000000000002</v>
      </c>
      <c r="AG101" s="8">
        <v>5.4552605703048176</v>
      </c>
      <c r="AH101" s="15">
        <v>11.401899999999999</v>
      </c>
      <c r="AI101" s="152">
        <v>81870000</v>
      </c>
      <c r="AJ101" s="152">
        <v>101857000</v>
      </c>
      <c r="AK101" s="152">
        <v>-5595000</v>
      </c>
      <c r="AL101" s="152">
        <v>9515000</v>
      </c>
      <c r="AM101" s="153">
        <v>1115.9981233872859</v>
      </c>
      <c r="AN101" s="155">
        <v>8526</v>
      </c>
      <c r="AO101" s="152">
        <v>2932000</v>
      </c>
      <c r="AP101" s="153">
        <v>1822.2498446239902</v>
      </c>
      <c r="AQ101" s="152">
        <v>1609</v>
      </c>
      <c r="AR101" s="152">
        <v>1987000</v>
      </c>
      <c r="AS101" s="159">
        <v>3001.510574018127</v>
      </c>
      <c r="AT101" s="21">
        <v>662</v>
      </c>
      <c r="AU101" s="21">
        <v>0</v>
      </c>
      <c r="AV101" s="156" t="s">
        <v>74</v>
      </c>
      <c r="AW101" s="166">
        <v>0</v>
      </c>
      <c r="AX101" s="17">
        <v>139.76726825550782</v>
      </c>
      <c r="AY101" s="81">
        <v>26.718273516303071</v>
      </c>
      <c r="AZ101" s="152">
        <v>4975000</v>
      </c>
      <c r="BA101" s="171">
        <v>6.1538271238434517</v>
      </c>
      <c r="BB101" s="174">
        <v>3899000</v>
      </c>
      <c r="BC101" s="82">
        <v>4.8228687348473605</v>
      </c>
      <c r="BD101" s="166">
        <v>18157000</v>
      </c>
      <c r="BE101" s="82">
        <v>22.459304339221216</v>
      </c>
      <c r="BF101" s="166">
        <v>4122000</v>
      </c>
      <c r="BG101" s="82">
        <v>5.0987086240166253</v>
      </c>
      <c r="BH101" s="152">
        <v>6542000</v>
      </c>
      <c r="BI101" s="82">
        <v>8.0921280490821825</v>
      </c>
      <c r="BJ101" s="152">
        <v>21705000</v>
      </c>
      <c r="BK101" s="82">
        <v>26.848003562416505</v>
      </c>
      <c r="BL101" s="152">
        <v>3428000</v>
      </c>
      <c r="BM101" s="82">
        <v>4.2402652021176586</v>
      </c>
      <c r="BN101" s="179">
        <v>7446000</v>
      </c>
      <c r="BO101" s="172">
        <v>9.2103310078670031</v>
      </c>
      <c r="BP101" s="182">
        <v>8731000</v>
      </c>
      <c r="BQ101" s="183">
        <v>10.799811983573301</v>
      </c>
      <c r="BR101" s="185">
        <v>210.90338717198694</v>
      </c>
      <c r="BS101" s="186">
        <v>769.72317605663659</v>
      </c>
      <c r="BT101" s="186">
        <v>315.65560218746026</v>
      </c>
      <c r="BU101" s="113">
        <v>370.13014540675738</v>
      </c>
      <c r="BV101" s="113">
        <v>174.74246470812668</v>
      </c>
      <c r="BW101" s="113">
        <v>277.33265505108312</v>
      </c>
      <c r="BX101" s="113">
        <v>165.28890584594515</v>
      </c>
      <c r="BY101" s="113">
        <v>145.32197210564246</v>
      </c>
      <c r="BZ101" s="114">
        <v>63.673746237653141</v>
      </c>
      <c r="CA101" s="113">
        <v>920.13226503878923</v>
      </c>
      <c r="CB101" s="158">
        <v>595.63059999999996</v>
      </c>
      <c r="CC101" s="158">
        <v>1075</v>
      </c>
      <c r="CD101" s="193">
        <v>566.1505981703026</v>
      </c>
      <c r="CE101" s="68">
        <v>53.913062904150131</v>
      </c>
      <c r="CF101" s="164">
        <v>3870.8166948680418</v>
      </c>
      <c r="CG101" s="8">
        <v>30.359783105164905</v>
      </c>
      <c r="CH101" s="21">
        <v>3766</v>
      </c>
      <c r="CI101" s="8">
        <v>29.537679561431357</v>
      </c>
      <c r="CJ101" s="20">
        <v>5113</v>
      </c>
      <c r="CK101" s="8">
        <v>40.102537333403745</v>
      </c>
      <c r="CL101" s="16">
        <v>26804</v>
      </c>
      <c r="CM101" s="15">
        <v>66.960155200716315</v>
      </c>
      <c r="CN101" s="197">
        <v>1079.08</v>
      </c>
      <c r="CO101" s="198">
        <v>45.74505065920556</v>
      </c>
      <c r="CP101" s="200">
        <v>464</v>
      </c>
      <c r="CQ101" s="202">
        <v>4</v>
      </c>
      <c r="CR101" s="203">
        <v>17</v>
      </c>
      <c r="CS101" s="220">
        <v>3</v>
      </c>
      <c r="CT101" s="169">
        <v>3.72911877394636</v>
      </c>
      <c r="CU101" s="166">
        <v>9335000</v>
      </c>
      <c r="CV101" s="166">
        <v>5751000</v>
      </c>
      <c r="CW101" s="208">
        <v>162.32</v>
      </c>
      <c r="CX101" s="209">
        <v>42.17</v>
      </c>
      <c r="CY101" s="209">
        <v>6.01</v>
      </c>
      <c r="CZ101" s="6" t="s">
        <v>286</v>
      </c>
      <c r="DA101" s="155">
        <v>15000</v>
      </c>
      <c r="DB101" s="155">
        <v>183000</v>
      </c>
      <c r="DC101" s="155">
        <v>0</v>
      </c>
      <c r="DD101" s="155">
        <v>5000</v>
      </c>
      <c r="DE101" s="151">
        <v>2000</v>
      </c>
      <c r="DF101" s="155">
        <v>361229</v>
      </c>
      <c r="DG101" s="10">
        <v>0</v>
      </c>
      <c r="DH101" s="10">
        <v>0</v>
      </c>
      <c r="DI101" s="14">
        <v>0</v>
      </c>
      <c r="DJ101" s="26">
        <v>7</v>
      </c>
      <c r="DK101" s="17">
        <v>3369.8571428571427</v>
      </c>
      <c r="DL101" s="17">
        <v>28.571428571428569</v>
      </c>
      <c r="DM101" s="17">
        <v>71.428571428571431</v>
      </c>
      <c r="DN101" s="17">
        <v>0</v>
      </c>
      <c r="DO101" s="17">
        <v>0</v>
      </c>
      <c r="DP101" s="17">
        <v>0</v>
      </c>
      <c r="DQ101" s="17">
        <v>42.857142857142854</v>
      </c>
      <c r="DR101" s="17">
        <v>57.142857142857139</v>
      </c>
      <c r="DS101" s="213">
        <v>279</v>
      </c>
      <c r="DT101" s="214">
        <v>84.548387096774192</v>
      </c>
      <c r="DV101" s="24"/>
      <c r="DW101" s="24"/>
    </row>
    <row r="102" spans="1:127" s="25" customFormat="1" ht="15" customHeight="1" x14ac:dyDescent="0.25">
      <c r="A102" s="5" t="s">
        <v>176</v>
      </c>
      <c r="B102" s="6">
        <v>3</v>
      </c>
      <c r="C102" s="7" t="s">
        <v>81</v>
      </c>
      <c r="D102" s="147">
        <v>40.5</v>
      </c>
      <c r="E102" s="148">
        <v>129773</v>
      </c>
      <c r="F102" s="93">
        <v>4.2378531209587376</v>
      </c>
      <c r="G102" s="149">
        <v>3235.4</v>
      </c>
      <c r="H102" s="148">
        <v>63759</v>
      </c>
      <c r="I102" s="103">
        <v>49.131175205936522</v>
      </c>
      <c r="J102" s="150">
        <v>66014</v>
      </c>
      <c r="K102" s="9">
        <v>50.868824794063485</v>
      </c>
      <c r="L102" s="104">
        <v>16.349317654673932</v>
      </c>
      <c r="M102" s="104">
        <v>68.928051289559463</v>
      </c>
      <c r="N102" s="104">
        <v>14.722631055766607</v>
      </c>
      <c r="O102" s="8">
        <v>0.4</v>
      </c>
      <c r="P102" s="8">
        <v>10.4</v>
      </c>
      <c r="Q102" s="10">
        <v>115</v>
      </c>
      <c r="R102" s="11">
        <v>4.5999999999999996</v>
      </c>
      <c r="S102" s="12">
        <v>66517</v>
      </c>
      <c r="T102" s="13">
        <v>2.7</v>
      </c>
      <c r="U102" s="13" t="s">
        <v>228</v>
      </c>
      <c r="V102" s="16">
        <v>12939</v>
      </c>
      <c r="W102" s="14">
        <v>0</v>
      </c>
      <c r="X102" s="151">
        <v>0</v>
      </c>
      <c r="Y102" s="12">
        <v>0</v>
      </c>
      <c r="Z102" s="14">
        <v>0</v>
      </c>
      <c r="AA102" s="15">
        <v>4.3600000000000003</v>
      </c>
      <c r="AB102" s="15">
        <v>5.8574999999999999</v>
      </c>
      <c r="AC102" s="15">
        <v>82.96</v>
      </c>
      <c r="AD102" s="15">
        <v>15.703763447237016</v>
      </c>
      <c r="AE102" s="15">
        <v>4.96</v>
      </c>
      <c r="AF102" s="15">
        <v>12.230399999999999</v>
      </c>
      <c r="AG102" s="8">
        <v>1.907661307985457</v>
      </c>
      <c r="AH102" s="15">
        <v>11.487399999999999</v>
      </c>
      <c r="AI102" s="152">
        <v>134571000</v>
      </c>
      <c r="AJ102" s="152">
        <v>168622000</v>
      </c>
      <c r="AK102" s="152">
        <v>15644000</v>
      </c>
      <c r="AL102" s="152">
        <v>58054000</v>
      </c>
      <c r="AM102" s="153">
        <v>1117.8634009204168</v>
      </c>
      <c r="AN102" s="155">
        <v>51933</v>
      </c>
      <c r="AO102" s="152">
        <v>0</v>
      </c>
      <c r="AP102" s="156" t="s">
        <v>74</v>
      </c>
      <c r="AQ102" s="152">
        <v>0</v>
      </c>
      <c r="AR102" s="152">
        <v>20633000</v>
      </c>
      <c r="AS102" s="159">
        <v>9881.704980842911</v>
      </c>
      <c r="AT102" s="21">
        <v>2088</v>
      </c>
      <c r="AU102" s="21">
        <v>0</v>
      </c>
      <c r="AV102" s="156" t="s">
        <v>74</v>
      </c>
      <c r="AW102" s="166">
        <v>0</v>
      </c>
      <c r="AX102" s="17">
        <v>591.0044868925313</v>
      </c>
      <c r="AY102" s="81">
        <v>8.6919684978722582</v>
      </c>
      <c r="AZ102" s="152">
        <v>30167000</v>
      </c>
      <c r="BA102" s="171">
        <v>22.607672534604344</v>
      </c>
      <c r="BB102" s="174">
        <v>6763000</v>
      </c>
      <c r="BC102" s="82">
        <v>5.0683093894497029</v>
      </c>
      <c r="BD102" s="166">
        <v>29966000</v>
      </c>
      <c r="BE102" s="82">
        <v>22.457039651670826</v>
      </c>
      <c r="BF102" s="166">
        <v>17212000</v>
      </c>
      <c r="BG102" s="82">
        <v>12.898971050008617</v>
      </c>
      <c r="BH102" s="152">
        <v>25539000</v>
      </c>
      <c r="BI102" s="82">
        <v>19.139369140493269</v>
      </c>
      <c r="BJ102" s="152">
        <v>19254000</v>
      </c>
      <c r="BK102" s="82">
        <v>14.429281233840689</v>
      </c>
      <c r="BL102" s="152">
        <v>3866000</v>
      </c>
      <c r="BM102" s="82">
        <v>2.8972473901541553</v>
      </c>
      <c r="BN102" s="179" t="s">
        <v>74</v>
      </c>
      <c r="BO102" s="172" t="s">
        <v>74</v>
      </c>
      <c r="BP102" s="182" t="s">
        <v>74</v>
      </c>
      <c r="BQ102" s="183" t="s">
        <v>74</v>
      </c>
      <c r="BR102" s="185">
        <v>232.45975665200004</v>
      </c>
      <c r="BS102" s="186">
        <v>230.91089826080926</v>
      </c>
      <c r="BT102" s="187" t="s">
        <v>74</v>
      </c>
      <c r="BU102" s="188" t="s">
        <v>74</v>
      </c>
      <c r="BV102" s="113">
        <v>132.63159517002765</v>
      </c>
      <c r="BW102" s="113">
        <v>196.79748483891103</v>
      </c>
      <c r="BX102" s="113">
        <v>52.114076117528299</v>
      </c>
      <c r="BY102" s="113">
        <v>29.790480300216533</v>
      </c>
      <c r="BZ102" s="114">
        <v>50.048931595940601</v>
      </c>
      <c r="CA102" s="113">
        <v>148.36676350242345</v>
      </c>
      <c r="CB102" s="158" t="s">
        <v>74</v>
      </c>
      <c r="CC102" s="158" t="s">
        <v>74</v>
      </c>
      <c r="CD102" s="193">
        <v>466.06204147651783</v>
      </c>
      <c r="CE102" s="68">
        <v>46.618467314327475</v>
      </c>
      <c r="CF102" s="164">
        <v>9450.3722777941184</v>
      </c>
      <c r="CG102" s="8">
        <v>18.630857110736965</v>
      </c>
      <c r="CH102" s="21">
        <v>10088.44</v>
      </c>
      <c r="CI102" s="8">
        <v>19.888770366421536</v>
      </c>
      <c r="CJ102" s="20">
        <v>31185.49</v>
      </c>
      <c r="CK102" s="8">
        <v>61.480372522841499</v>
      </c>
      <c r="CL102" s="16">
        <v>25744</v>
      </c>
      <c r="CM102" s="15">
        <v>59.668272218769424</v>
      </c>
      <c r="CN102" s="197">
        <v>323.18</v>
      </c>
      <c r="CO102" s="198">
        <v>2.4903485316668337</v>
      </c>
      <c r="CP102" s="200">
        <v>764.04</v>
      </c>
      <c r="CQ102" s="202">
        <v>1</v>
      </c>
      <c r="CR102" s="203">
        <v>15</v>
      </c>
      <c r="CS102" s="220">
        <v>5</v>
      </c>
      <c r="CT102" s="169">
        <v>4.6298414700054042</v>
      </c>
      <c r="CU102" s="166">
        <v>17901000</v>
      </c>
      <c r="CV102" s="166">
        <v>17617000</v>
      </c>
      <c r="CW102" s="208">
        <v>101.61</v>
      </c>
      <c r="CX102" s="209">
        <v>162.62</v>
      </c>
      <c r="CY102" s="209">
        <v>1.72</v>
      </c>
      <c r="CZ102" s="6" t="s">
        <v>286</v>
      </c>
      <c r="DA102" s="155">
        <v>21000</v>
      </c>
      <c r="DB102" s="155">
        <v>462000</v>
      </c>
      <c r="DC102" s="155">
        <v>0</v>
      </c>
      <c r="DD102" s="155">
        <v>18205</v>
      </c>
      <c r="DE102" s="151">
        <v>0</v>
      </c>
      <c r="DF102" s="155">
        <v>473688</v>
      </c>
      <c r="DG102" s="10">
        <v>2</v>
      </c>
      <c r="DH102" s="73">
        <v>2090</v>
      </c>
      <c r="DI102" s="14">
        <v>3</v>
      </c>
      <c r="DJ102" s="22">
        <v>12</v>
      </c>
      <c r="DK102" s="17">
        <v>10814.416666666666</v>
      </c>
      <c r="DL102" s="17">
        <v>33.333333333333329</v>
      </c>
      <c r="DM102" s="17">
        <v>66.666666666666657</v>
      </c>
      <c r="DN102" s="17">
        <v>0</v>
      </c>
      <c r="DO102" s="17">
        <v>0</v>
      </c>
      <c r="DP102" s="17">
        <v>16.666666666666664</v>
      </c>
      <c r="DQ102" s="17">
        <v>75</v>
      </c>
      <c r="DR102" s="17">
        <v>8.3333333333333321</v>
      </c>
      <c r="DS102" s="213">
        <v>539</v>
      </c>
      <c r="DT102" s="214">
        <v>240.76623376623377</v>
      </c>
      <c r="DV102" s="24"/>
      <c r="DW102" s="24"/>
    </row>
    <row r="103" spans="1:127" s="25" customFormat="1" ht="15" customHeight="1" x14ac:dyDescent="0.25">
      <c r="A103" s="5" t="s">
        <v>177</v>
      </c>
      <c r="B103" s="6">
        <v>5</v>
      </c>
      <c r="C103" s="7" t="s">
        <v>73</v>
      </c>
      <c r="D103" s="147">
        <v>147.4</v>
      </c>
      <c r="E103" s="148">
        <v>76443</v>
      </c>
      <c r="F103" s="93">
        <v>7.6752965039299097</v>
      </c>
      <c r="G103" s="149">
        <v>530.79999999999995</v>
      </c>
      <c r="H103" s="148">
        <v>37711</v>
      </c>
      <c r="I103" s="103">
        <v>49.332182148790608</v>
      </c>
      <c r="J103" s="150">
        <v>38732</v>
      </c>
      <c r="K103" s="9">
        <v>50.667817851209392</v>
      </c>
      <c r="L103" s="104">
        <v>19.499496356762556</v>
      </c>
      <c r="M103" s="104">
        <v>62.672841201941324</v>
      </c>
      <c r="N103" s="104">
        <v>17.82766244129613</v>
      </c>
      <c r="O103" s="8">
        <v>3.8</v>
      </c>
      <c r="P103" s="8">
        <v>4</v>
      </c>
      <c r="Q103" s="10">
        <v>66</v>
      </c>
      <c r="R103" s="11">
        <v>6.3</v>
      </c>
      <c r="S103" s="12">
        <v>56419</v>
      </c>
      <c r="T103" s="13">
        <v>2.7</v>
      </c>
      <c r="U103" s="13" t="s">
        <v>224</v>
      </c>
      <c r="V103" s="16">
        <v>3442</v>
      </c>
      <c r="W103" s="14">
        <v>0</v>
      </c>
      <c r="X103" s="151">
        <v>0</v>
      </c>
      <c r="Y103" s="12">
        <v>0</v>
      </c>
      <c r="Z103" s="14">
        <v>0</v>
      </c>
      <c r="AA103" s="15">
        <v>16.64</v>
      </c>
      <c r="AB103" s="15">
        <v>2.4693000000000001</v>
      </c>
      <c r="AC103" s="15">
        <v>46.21</v>
      </c>
      <c r="AD103" s="15">
        <v>53.577692518498225</v>
      </c>
      <c r="AE103" s="15">
        <v>4.49</v>
      </c>
      <c r="AF103" s="15">
        <v>6.08</v>
      </c>
      <c r="AG103" s="8">
        <v>5.2064350117056053</v>
      </c>
      <c r="AH103" s="15">
        <v>12.110099999999999</v>
      </c>
      <c r="AI103" s="152">
        <v>123101000</v>
      </c>
      <c r="AJ103" s="152">
        <v>291920000</v>
      </c>
      <c r="AK103" s="152">
        <v>24589000</v>
      </c>
      <c r="AL103" s="152">
        <v>46674000</v>
      </c>
      <c r="AM103" s="153">
        <v>1610.0034494653328</v>
      </c>
      <c r="AN103" s="155">
        <v>28990</v>
      </c>
      <c r="AO103" s="152">
        <v>250000</v>
      </c>
      <c r="AP103" s="153">
        <v>3521.1267605633802</v>
      </c>
      <c r="AQ103" s="152">
        <v>71</v>
      </c>
      <c r="AR103" s="152">
        <v>6085000</v>
      </c>
      <c r="AS103" s="159">
        <v>5191.9795221843005</v>
      </c>
      <c r="AT103" s="21">
        <v>1172</v>
      </c>
      <c r="AU103" s="21">
        <v>0</v>
      </c>
      <c r="AV103" s="156" t="s">
        <v>74</v>
      </c>
      <c r="AW103" s="166">
        <v>0</v>
      </c>
      <c r="AX103" s="17">
        <v>215.10809275783359</v>
      </c>
      <c r="AY103" s="81">
        <v>20.700241462573302</v>
      </c>
      <c r="AZ103" s="152">
        <v>49003000</v>
      </c>
      <c r="BA103" s="171">
        <v>39.807150226236992</v>
      </c>
      <c r="BB103" s="174">
        <v>3875000</v>
      </c>
      <c r="BC103" s="82">
        <v>3.147821707378494</v>
      </c>
      <c r="BD103" s="166">
        <v>22936000</v>
      </c>
      <c r="BE103" s="82">
        <v>18.631855143337582</v>
      </c>
      <c r="BF103" s="166">
        <v>7989000</v>
      </c>
      <c r="BG103" s="82">
        <v>6.4897929342572356</v>
      </c>
      <c r="BH103" s="152">
        <v>12399000</v>
      </c>
      <c r="BI103" s="82">
        <v>10.072217122525407</v>
      </c>
      <c r="BJ103" s="152">
        <v>1229000</v>
      </c>
      <c r="BK103" s="82">
        <v>0.99836719441759214</v>
      </c>
      <c r="BL103" s="152">
        <v>25067000</v>
      </c>
      <c r="BM103" s="82">
        <v>20.362953997124311</v>
      </c>
      <c r="BN103" s="179" t="s">
        <v>74</v>
      </c>
      <c r="BO103" s="172" t="s">
        <v>74</v>
      </c>
      <c r="BP103" s="182" t="s">
        <v>74</v>
      </c>
      <c r="BQ103" s="183" t="s">
        <v>74</v>
      </c>
      <c r="BR103" s="185">
        <v>641.0397289483667</v>
      </c>
      <c r="BS103" s="186">
        <v>300.04055309184622</v>
      </c>
      <c r="BT103" s="187" t="s">
        <v>74</v>
      </c>
      <c r="BU103" s="188" t="s">
        <v>74</v>
      </c>
      <c r="BV103" s="113">
        <v>104.50924218044818</v>
      </c>
      <c r="BW103" s="113">
        <v>162.19928574231781</v>
      </c>
      <c r="BX103" s="113">
        <v>50.691364807765261</v>
      </c>
      <c r="BY103" s="113">
        <v>327.91753332548433</v>
      </c>
      <c r="BZ103" s="114">
        <v>29.224389414334865</v>
      </c>
      <c r="CA103" s="113">
        <v>16.077338670643485</v>
      </c>
      <c r="CB103" s="158" t="s">
        <v>74</v>
      </c>
      <c r="CC103" s="158" t="s">
        <v>74</v>
      </c>
      <c r="CD103" s="193">
        <v>548.36150396688515</v>
      </c>
      <c r="CE103" s="68">
        <v>52.863864157517384</v>
      </c>
      <c r="CF103" s="164">
        <v>8852.2978396992294</v>
      </c>
      <c r="CG103" s="8">
        <v>20.95363346380563</v>
      </c>
      <c r="CH103" s="21">
        <v>14072</v>
      </c>
      <c r="CI103" s="8">
        <v>33.308812631714517</v>
      </c>
      <c r="CJ103" s="20">
        <v>19322.78</v>
      </c>
      <c r="CK103" s="8">
        <v>45.73755390447986</v>
      </c>
      <c r="CL103" s="16">
        <v>9641</v>
      </c>
      <c r="CM103" s="15">
        <v>45.576185043045328</v>
      </c>
      <c r="CN103" s="197">
        <v>478.84999999999997</v>
      </c>
      <c r="CO103" s="198">
        <v>6.2641445259866826</v>
      </c>
      <c r="CP103" s="200">
        <v>728</v>
      </c>
      <c r="CQ103" s="202">
        <v>4</v>
      </c>
      <c r="CR103" s="203">
        <v>26</v>
      </c>
      <c r="CS103" s="220">
        <v>5</v>
      </c>
      <c r="CT103" s="169">
        <v>4.804240036450377</v>
      </c>
      <c r="CU103" s="166">
        <v>17304000</v>
      </c>
      <c r="CV103" s="166">
        <v>16731000</v>
      </c>
      <c r="CW103" s="208">
        <v>103.42</v>
      </c>
      <c r="CX103" s="209">
        <v>90.17</v>
      </c>
      <c r="CY103" s="209">
        <v>0.97</v>
      </c>
      <c r="CZ103" s="6" t="s">
        <v>286</v>
      </c>
      <c r="DA103" s="155">
        <v>149000</v>
      </c>
      <c r="DB103" s="155">
        <v>238000</v>
      </c>
      <c r="DC103" s="155">
        <v>0</v>
      </c>
      <c r="DD103" s="155">
        <v>19000</v>
      </c>
      <c r="DE103" s="151">
        <v>7000</v>
      </c>
      <c r="DF103" s="155">
        <v>344774</v>
      </c>
      <c r="DG103" s="10">
        <v>4</v>
      </c>
      <c r="DH103" s="10">
        <v>5341</v>
      </c>
      <c r="DI103" s="14">
        <v>0</v>
      </c>
      <c r="DJ103" s="22">
        <v>9</v>
      </c>
      <c r="DK103" s="17">
        <v>8493.6666666666661</v>
      </c>
      <c r="DL103" s="17">
        <v>44.444444444444443</v>
      </c>
      <c r="DM103" s="17">
        <v>55.555555555555557</v>
      </c>
      <c r="DN103" s="17">
        <v>0</v>
      </c>
      <c r="DO103" s="17">
        <v>0</v>
      </c>
      <c r="DP103" s="17">
        <v>0</v>
      </c>
      <c r="DQ103" s="17">
        <v>44.444444444444443</v>
      </c>
      <c r="DR103" s="17">
        <v>55.555555555555557</v>
      </c>
      <c r="DS103" s="213">
        <v>398</v>
      </c>
      <c r="DT103" s="214">
        <v>192.0678391959799</v>
      </c>
      <c r="DV103" s="24"/>
      <c r="DW103" s="24"/>
    </row>
    <row r="104" spans="1:127" s="25" customFormat="1" ht="15" customHeight="1" x14ac:dyDescent="0.25">
      <c r="A104" s="5" t="s">
        <v>178</v>
      </c>
      <c r="B104" s="6">
        <v>5</v>
      </c>
      <c r="C104" s="7" t="s">
        <v>73</v>
      </c>
      <c r="D104" s="147">
        <v>4567.2</v>
      </c>
      <c r="E104" s="148">
        <v>108497</v>
      </c>
      <c r="F104" s="93">
        <v>5.3246223740923391</v>
      </c>
      <c r="G104" s="149">
        <v>24</v>
      </c>
      <c r="H104" s="148">
        <v>54295</v>
      </c>
      <c r="I104" s="103">
        <v>50.042858327880033</v>
      </c>
      <c r="J104" s="150">
        <v>54202</v>
      </c>
      <c r="K104" s="9">
        <v>49.957141672119967</v>
      </c>
      <c r="L104" s="104">
        <v>16.350682507350434</v>
      </c>
      <c r="M104" s="104">
        <v>56.317686203305165</v>
      </c>
      <c r="N104" s="104">
        <v>27.331631289344404</v>
      </c>
      <c r="O104" s="8">
        <v>5.5</v>
      </c>
      <c r="P104" s="8">
        <v>3.1</v>
      </c>
      <c r="Q104" s="10">
        <v>50</v>
      </c>
      <c r="R104" s="11">
        <v>2.7</v>
      </c>
      <c r="S104" s="12">
        <v>48752</v>
      </c>
      <c r="T104" s="13">
        <v>2.2999999999999998</v>
      </c>
      <c r="U104" s="13" t="s">
        <v>224</v>
      </c>
      <c r="V104" s="16">
        <v>7303</v>
      </c>
      <c r="W104" s="14">
        <v>0</v>
      </c>
      <c r="X104" s="151">
        <v>1431</v>
      </c>
      <c r="Y104" s="12">
        <v>540100122</v>
      </c>
      <c r="Z104" s="14">
        <v>87</v>
      </c>
      <c r="AA104" s="15">
        <v>-4.72</v>
      </c>
      <c r="AB104" s="15">
        <v>1.2743</v>
      </c>
      <c r="AC104" s="15">
        <v>73.64</v>
      </c>
      <c r="AD104" s="15">
        <v>25.944573225649282</v>
      </c>
      <c r="AE104" s="15">
        <v>7.22</v>
      </c>
      <c r="AF104" s="15">
        <v>3.1029</v>
      </c>
      <c r="AG104" s="8">
        <v>8.3136403998739663</v>
      </c>
      <c r="AH104" s="15">
        <v>6.2384000000000004</v>
      </c>
      <c r="AI104" s="152">
        <v>295074000</v>
      </c>
      <c r="AJ104" s="152">
        <v>338645000</v>
      </c>
      <c r="AK104" s="152">
        <v>-10458000</v>
      </c>
      <c r="AL104" s="152">
        <v>74370000</v>
      </c>
      <c r="AM104" s="153">
        <v>1316.376380628717</v>
      </c>
      <c r="AN104" s="155">
        <v>56496</v>
      </c>
      <c r="AO104" s="152">
        <v>2081000</v>
      </c>
      <c r="AP104" s="153">
        <v>2654.3367346938776</v>
      </c>
      <c r="AQ104" s="152">
        <v>784</v>
      </c>
      <c r="AR104" s="152">
        <v>5102000</v>
      </c>
      <c r="AS104" s="159">
        <v>2183.1407787762087</v>
      </c>
      <c r="AT104" s="21">
        <v>2337</v>
      </c>
      <c r="AU104" s="21">
        <v>0</v>
      </c>
      <c r="AV104" s="156" t="s">
        <v>74</v>
      </c>
      <c r="AW104" s="166">
        <v>0</v>
      </c>
      <c r="AX104" s="17">
        <v>282.63285392052882</v>
      </c>
      <c r="AY104" s="81">
        <v>21.59975927499292</v>
      </c>
      <c r="AZ104" s="152">
        <v>60439000</v>
      </c>
      <c r="BA104" s="171">
        <v>20.482797418935039</v>
      </c>
      <c r="BB104" s="174">
        <v>8710000</v>
      </c>
      <c r="BC104" s="82">
        <v>2.951821928207353</v>
      </c>
      <c r="BD104" s="166">
        <v>44162000</v>
      </c>
      <c r="BE104" s="82">
        <v>14.966516646784514</v>
      </c>
      <c r="BF104" s="166">
        <v>14914000</v>
      </c>
      <c r="BG104" s="82">
        <v>5.0543596139247366</v>
      </c>
      <c r="BH104" s="152">
        <v>32302000</v>
      </c>
      <c r="BI104" s="82">
        <v>10.94715865958139</v>
      </c>
      <c r="BJ104" s="152">
        <v>21697000</v>
      </c>
      <c r="BK104" s="82">
        <v>7.3531205942956301</v>
      </c>
      <c r="BL104" s="152">
        <v>38964000</v>
      </c>
      <c r="BM104" s="82">
        <v>13.204912699273397</v>
      </c>
      <c r="BN104" s="180">
        <v>27415000</v>
      </c>
      <c r="BO104" s="172">
        <v>9.2909527166250943</v>
      </c>
      <c r="BP104" s="182">
        <v>43182000</v>
      </c>
      <c r="BQ104" s="183">
        <v>14.634394317319163</v>
      </c>
      <c r="BR104" s="185">
        <v>557.0568771486769</v>
      </c>
      <c r="BS104" s="186">
        <v>407.03429587914871</v>
      </c>
      <c r="BT104" s="186">
        <v>252.67979759809026</v>
      </c>
      <c r="BU104" s="113">
        <v>398.00178806787284</v>
      </c>
      <c r="BV104" s="113">
        <v>137.46002193609038</v>
      </c>
      <c r="BW104" s="113">
        <v>297.72251767329971</v>
      </c>
      <c r="BX104" s="113">
        <v>80.278717383890793</v>
      </c>
      <c r="BY104" s="113">
        <v>359.12513710056498</v>
      </c>
      <c r="BZ104" s="114">
        <v>25.742647262136281</v>
      </c>
      <c r="CA104" s="113">
        <v>199.97787957270708</v>
      </c>
      <c r="CB104" s="158">
        <v>300.64800000000002</v>
      </c>
      <c r="CC104" s="158">
        <v>896</v>
      </c>
      <c r="CD104" s="193">
        <v>453.0586236193713</v>
      </c>
      <c r="CE104" s="68">
        <v>47.972780939798234</v>
      </c>
      <c r="CF104" s="164">
        <v>24510.128015196249</v>
      </c>
      <c r="CG104" s="8">
        <v>28.616234932536621</v>
      </c>
      <c r="CH104" s="21">
        <v>14899.9</v>
      </c>
      <c r="CI104" s="8">
        <v>17.396034757833494</v>
      </c>
      <c r="CJ104" s="20">
        <v>46241.1</v>
      </c>
      <c r="CK104" s="8">
        <v>53.987730309629889</v>
      </c>
      <c r="CL104" s="16">
        <v>33540</v>
      </c>
      <c r="CM104" s="15">
        <v>72.999403697078108</v>
      </c>
      <c r="CN104" s="197">
        <v>1838.818</v>
      </c>
      <c r="CO104" s="198">
        <v>16.948099947463984</v>
      </c>
      <c r="CP104" s="200">
        <v>2177.16</v>
      </c>
      <c r="CQ104" s="202">
        <v>12</v>
      </c>
      <c r="CR104" s="203">
        <v>31</v>
      </c>
      <c r="CS104" s="220">
        <v>5</v>
      </c>
      <c r="CT104" s="169">
        <v>3.7653907510891771</v>
      </c>
      <c r="CU104" s="166">
        <v>53207000</v>
      </c>
      <c r="CV104" s="166">
        <v>59333000</v>
      </c>
      <c r="CW104" s="208">
        <v>89.68</v>
      </c>
      <c r="CX104" s="209">
        <v>95.25</v>
      </c>
      <c r="CY104" s="209">
        <v>4.22</v>
      </c>
      <c r="CZ104" s="6" t="s">
        <v>286</v>
      </c>
      <c r="DA104" s="155">
        <v>295000</v>
      </c>
      <c r="DB104" s="155">
        <v>363000</v>
      </c>
      <c r="DC104" s="155">
        <v>0</v>
      </c>
      <c r="DD104" s="155">
        <v>53000</v>
      </c>
      <c r="DE104" s="151">
        <v>0</v>
      </c>
      <c r="DF104" s="155">
        <v>400556</v>
      </c>
      <c r="DG104" s="10">
        <v>7</v>
      </c>
      <c r="DH104" s="73">
        <v>10634</v>
      </c>
      <c r="DI104" s="14">
        <v>0</v>
      </c>
      <c r="DJ104" s="22">
        <v>13</v>
      </c>
      <c r="DK104" s="17">
        <v>8345.9230769230762</v>
      </c>
      <c r="DL104" s="17">
        <v>46.153846153846153</v>
      </c>
      <c r="DM104" s="17">
        <v>53.846153846153847</v>
      </c>
      <c r="DN104" s="17">
        <v>0</v>
      </c>
      <c r="DO104" s="17">
        <v>0</v>
      </c>
      <c r="DP104" s="17">
        <v>0</v>
      </c>
      <c r="DQ104" s="17">
        <v>61.53846153846154</v>
      </c>
      <c r="DR104" s="17">
        <v>38.461538461538467</v>
      </c>
      <c r="DS104" s="213">
        <v>1134</v>
      </c>
      <c r="DT104" s="214">
        <v>95.676366843033506</v>
      </c>
      <c r="DV104" s="24"/>
      <c r="DW104" s="24"/>
    </row>
    <row r="105" spans="1:127" s="25" customFormat="1" ht="15" customHeight="1" x14ac:dyDescent="0.25">
      <c r="A105" s="5" t="s">
        <v>179</v>
      </c>
      <c r="B105" s="6">
        <v>4</v>
      </c>
      <c r="C105" s="7" t="s">
        <v>73</v>
      </c>
      <c r="D105" s="147">
        <v>4892.7</v>
      </c>
      <c r="E105" s="148">
        <v>24719</v>
      </c>
      <c r="F105" s="93">
        <v>5.2678647474661444</v>
      </c>
      <c r="G105" s="149">
        <v>5.0999999999999996</v>
      </c>
      <c r="H105" s="148">
        <v>12913</v>
      </c>
      <c r="I105" s="103">
        <v>52.239168251142843</v>
      </c>
      <c r="J105" s="150">
        <v>11806</v>
      </c>
      <c r="K105" s="9">
        <v>47.76083174885715</v>
      </c>
      <c r="L105" s="104">
        <v>20.923176503903878</v>
      </c>
      <c r="M105" s="104">
        <v>64.986447671831385</v>
      </c>
      <c r="N105" s="104">
        <v>14.090375824264736</v>
      </c>
      <c r="O105" s="8">
        <v>5.7</v>
      </c>
      <c r="P105" s="8">
        <v>5.3</v>
      </c>
      <c r="Q105" s="10">
        <v>85</v>
      </c>
      <c r="R105" s="11">
        <v>4.2</v>
      </c>
      <c r="S105" s="12">
        <v>68600</v>
      </c>
      <c r="T105" s="13">
        <v>2.7</v>
      </c>
      <c r="U105" s="13" t="s">
        <v>229</v>
      </c>
      <c r="V105" s="16">
        <v>2059</v>
      </c>
      <c r="W105" s="14">
        <v>2</v>
      </c>
      <c r="X105" s="151">
        <v>379</v>
      </c>
      <c r="Y105" s="12">
        <v>87366665</v>
      </c>
      <c r="Z105" s="14">
        <v>74</v>
      </c>
      <c r="AA105" s="15">
        <v>-0.69</v>
      </c>
      <c r="AB105" s="15">
        <v>3.8241000000000001</v>
      </c>
      <c r="AC105" s="15">
        <v>69.55</v>
      </c>
      <c r="AD105" s="15">
        <v>30.441059974957195</v>
      </c>
      <c r="AE105" s="15">
        <v>3.25</v>
      </c>
      <c r="AF105" s="15">
        <v>3.7160000000000002</v>
      </c>
      <c r="AG105" s="8">
        <v>5.8391947610962891</v>
      </c>
      <c r="AH105" s="15">
        <v>12.530099999999999</v>
      </c>
      <c r="AI105" s="152">
        <v>67955000</v>
      </c>
      <c r="AJ105" s="152">
        <v>78266000</v>
      </c>
      <c r="AK105" s="152">
        <v>-1955000</v>
      </c>
      <c r="AL105" s="152">
        <v>11165000</v>
      </c>
      <c r="AM105" s="153">
        <v>1181.1065270284566</v>
      </c>
      <c r="AN105" s="155">
        <v>9453</v>
      </c>
      <c r="AO105" s="152">
        <v>1602000</v>
      </c>
      <c r="AP105" s="153">
        <v>2423.6006051437216</v>
      </c>
      <c r="AQ105" s="152">
        <v>661</v>
      </c>
      <c r="AR105" s="152">
        <v>2262000</v>
      </c>
      <c r="AS105" s="159">
        <v>2437.5</v>
      </c>
      <c r="AT105" s="21">
        <v>928</v>
      </c>
      <c r="AU105" s="21">
        <v>8304000</v>
      </c>
      <c r="AV105" s="153">
        <v>244235.29411764705</v>
      </c>
      <c r="AW105" s="167">
        <v>34</v>
      </c>
      <c r="AX105" s="17">
        <v>170.71739321990313</v>
      </c>
      <c r="AY105" s="81">
        <v>12.525124299164286</v>
      </c>
      <c r="AZ105" s="152">
        <v>10979914</v>
      </c>
      <c r="BA105" s="171">
        <v>15.618219783244722</v>
      </c>
      <c r="BB105" s="174">
        <v>1777323</v>
      </c>
      <c r="BC105" s="82">
        <v>2.5281273824017072</v>
      </c>
      <c r="BD105" s="166">
        <v>10444789</v>
      </c>
      <c r="BE105" s="82">
        <v>14.857038970579994</v>
      </c>
      <c r="BF105" s="166">
        <v>11044411</v>
      </c>
      <c r="BG105" s="82">
        <v>15.709962607583778</v>
      </c>
      <c r="BH105" s="152">
        <v>9563912</v>
      </c>
      <c r="BI105" s="82">
        <v>13.604048228757676</v>
      </c>
      <c r="BJ105" s="152">
        <v>8978432</v>
      </c>
      <c r="BK105" s="82">
        <v>12.771240675010523</v>
      </c>
      <c r="BL105" s="152">
        <v>4077829</v>
      </c>
      <c r="BM105" s="82">
        <v>5.8004488523761699</v>
      </c>
      <c r="BN105" s="180">
        <v>7099587</v>
      </c>
      <c r="BO105" s="172">
        <v>10.098704792794102</v>
      </c>
      <c r="BP105" s="182">
        <v>4406727</v>
      </c>
      <c r="BQ105" s="183">
        <v>6.2682850531214234</v>
      </c>
      <c r="BR105" s="185">
        <v>444.18924713782923</v>
      </c>
      <c r="BS105" s="186">
        <v>422.54091994012703</v>
      </c>
      <c r="BT105" s="186">
        <v>287.21173995711803</v>
      </c>
      <c r="BU105" s="113">
        <v>178.27286702536512</v>
      </c>
      <c r="BV105" s="113">
        <v>446.79845463004165</v>
      </c>
      <c r="BW105" s="113">
        <v>386.9052955216635</v>
      </c>
      <c r="BX105" s="113">
        <v>71.901088231724586</v>
      </c>
      <c r="BY105" s="113">
        <v>164.96739350297341</v>
      </c>
      <c r="BZ105" s="114">
        <v>75.63489623366641</v>
      </c>
      <c r="CA105" s="113">
        <v>363.21987135401918</v>
      </c>
      <c r="CB105" s="158">
        <v>643.74339999999995</v>
      </c>
      <c r="CC105" s="158">
        <v>705.6</v>
      </c>
      <c r="CD105" s="193">
        <v>492.01311752882685</v>
      </c>
      <c r="CE105" s="68">
        <v>39.87001761737092</v>
      </c>
      <c r="CF105" s="164">
        <v>2980.9210361616551</v>
      </c>
      <c r="CG105" s="8">
        <v>21.417230474090822</v>
      </c>
      <c r="CH105" s="21">
        <v>2556.19</v>
      </c>
      <c r="CI105" s="8">
        <v>18.365635889523553</v>
      </c>
      <c r="CJ105" s="20">
        <v>8381.2199999999993</v>
      </c>
      <c r="CK105" s="8">
        <v>60.217133636385626</v>
      </c>
      <c r="CL105" s="16">
        <v>3650</v>
      </c>
      <c r="CM105" s="15">
        <v>44.328767123287669</v>
      </c>
      <c r="CN105" s="197">
        <v>902.35</v>
      </c>
      <c r="CO105" s="198">
        <v>36.504308426716293</v>
      </c>
      <c r="CP105" s="200">
        <v>245.3</v>
      </c>
      <c r="CQ105" s="202">
        <v>1</v>
      </c>
      <c r="CR105" s="203">
        <v>5</v>
      </c>
      <c r="CS105" s="220">
        <v>1</v>
      </c>
      <c r="CT105" s="169">
        <v>4.0981608212147131</v>
      </c>
      <c r="CU105" s="166">
        <v>12869000</v>
      </c>
      <c r="CV105" s="166">
        <v>13271000</v>
      </c>
      <c r="CW105" s="208">
        <v>96.97</v>
      </c>
      <c r="CX105" s="209">
        <v>142.88999999999999</v>
      </c>
      <c r="CY105" s="209">
        <v>1.91</v>
      </c>
      <c r="CZ105" s="6" t="s">
        <v>286</v>
      </c>
      <c r="DA105" s="155">
        <v>215000</v>
      </c>
      <c r="DB105" s="155">
        <v>241000</v>
      </c>
      <c r="DC105" s="155">
        <v>0</v>
      </c>
      <c r="DD105" s="155">
        <v>1000</v>
      </c>
      <c r="DE105" s="151">
        <v>0</v>
      </c>
      <c r="DF105" s="155">
        <v>333342</v>
      </c>
      <c r="DG105" s="10">
        <v>1</v>
      </c>
      <c r="DH105" s="10">
        <v>0</v>
      </c>
      <c r="DI105" s="14">
        <v>0</v>
      </c>
      <c r="DJ105" s="22">
        <v>10</v>
      </c>
      <c r="DK105" s="17">
        <v>2471.9</v>
      </c>
      <c r="DL105" s="17">
        <v>60</v>
      </c>
      <c r="DM105" s="17">
        <v>40</v>
      </c>
      <c r="DN105" s="17">
        <v>0</v>
      </c>
      <c r="DO105" s="17">
        <v>0</v>
      </c>
      <c r="DP105" s="17">
        <v>0</v>
      </c>
      <c r="DQ105" s="17">
        <v>30</v>
      </c>
      <c r="DR105" s="17">
        <v>70</v>
      </c>
      <c r="DS105" s="213">
        <v>212</v>
      </c>
      <c r="DT105" s="214">
        <v>116.59905660377359</v>
      </c>
      <c r="DV105" s="24"/>
      <c r="DW105" s="24"/>
    </row>
    <row r="106" spans="1:127" s="25" customFormat="1" ht="15" customHeight="1" x14ac:dyDescent="0.25">
      <c r="A106" s="5" t="s">
        <v>180</v>
      </c>
      <c r="B106" s="6">
        <v>4</v>
      </c>
      <c r="C106" s="7" t="s">
        <v>73</v>
      </c>
      <c r="D106" s="147">
        <v>15164.8</v>
      </c>
      <c r="E106" s="148">
        <v>21659</v>
      </c>
      <c r="F106" s="93">
        <v>4.8608085209392398</v>
      </c>
      <c r="G106" s="149">
        <v>1.4</v>
      </c>
      <c r="H106" s="148">
        <v>11267</v>
      </c>
      <c r="I106" s="103">
        <v>52.019945519183707</v>
      </c>
      <c r="J106" s="150">
        <v>10392</v>
      </c>
      <c r="K106" s="9">
        <v>47.980054480816285</v>
      </c>
      <c r="L106" s="104">
        <v>16.658202133062471</v>
      </c>
      <c r="M106" s="104">
        <v>64.121150560967735</v>
      </c>
      <c r="N106" s="104">
        <v>19.220647305969806</v>
      </c>
      <c r="O106" s="8">
        <v>2.2000000000000002</v>
      </c>
      <c r="P106" s="8">
        <v>3.5</v>
      </c>
      <c r="Q106" s="10">
        <v>90</v>
      </c>
      <c r="R106" s="11">
        <v>2.9</v>
      </c>
      <c r="S106" s="12">
        <v>52889</v>
      </c>
      <c r="T106" s="13">
        <v>2.2999999999999998</v>
      </c>
      <c r="U106" s="13" t="s">
        <v>232</v>
      </c>
      <c r="V106" s="16">
        <v>2564</v>
      </c>
      <c r="W106" s="14">
        <v>6</v>
      </c>
      <c r="X106" s="151">
        <v>367</v>
      </c>
      <c r="Y106" s="12">
        <v>81861554</v>
      </c>
      <c r="Z106" s="14">
        <v>81</v>
      </c>
      <c r="AA106" s="15">
        <v>-0.34</v>
      </c>
      <c r="AB106" s="15">
        <v>1.7231000000000001</v>
      </c>
      <c r="AC106" s="15">
        <v>51.72</v>
      </c>
      <c r="AD106" s="15">
        <v>48.283892887151573</v>
      </c>
      <c r="AE106" s="15">
        <v>19.63</v>
      </c>
      <c r="AF106" s="15">
        <v>29.7379</v>
      </c>
      <c r="AG106" s="8">
        <v>0.75881257329439622</v>
      </c>
      <c r="AH106" s="15">
        <v>15.834099999999999</v>
      </c>
      <c r="AI106" s="152">
        <v>88201000</v>
      </c>
      <c r="AJ106" s="152">
        <v>109492000</v>
      </c>
      <c r="AK106" s="152">
        <v>-1223000</v>
      </c>
      <c r="AL106" s="152">
        <v>10050000</v>
      </c>
      <c r="AM106" s="153">
        <v>948.29213059067752</v>
      </c>
      <c r="AN106" s="155">
        <v>10598</v>
      </c>
      <c r="AO106" s="152">
        <v>5727000</v>
      </c>
      <c r="AP106" s="153">
        <v>1987.1616932685636</v>
      </c>
      <c r="AQ106" s="152">
        <v>2882</v>
      </c>
      <c r="AR106" s="152">
        <v>1634000</v>
      </c>
      <c r="AS106" s="159">
        <v>1510.1663585951942</v>
      </c>
      <c r="AT106" s="21">
        <v>1082</v>
      </c>
      <c r="AU106" s="21">
        <v>0</v>
      </c>
      <c r="AV106" s="156" t="s">
        <v>74</v>
      </c>
      <c r="AW106" s="166">
        <v>0</v>
      </c>
      <c r="AX106" s="17">
        <v>176.04129699615186</v>
      </c>
      <c r="AY106" s="81">
        <v>13.568597848650688</v>
      </c>
      <c r="AZ106" s="170">
        <v>8138000</v>
      </c>
      <c r="BA106" s="171">
        <v>9.2270712155742256</v>
      </c>
      <c r="BB106" s="174">
        <v>3128000</v>
      </c>
      <c r="BC106" s="82">
        <v>3.5466058936245002</v>
      </c>
      <c r="BD106" s="166">
        <v>11201000</v>
      </c>
      <c r="BE106" s="82">
        <v>12.699978457317144</v>
      </c>
      <c r="BF106" s="166">
        <v>12366000</v>
      </c>
      <c r="BG106" s="82">
        <v>14.020885064117827</v>
      </c>
      <c r="BH106" s="177">
        <v>6367000</v>
      </c>
      <c r="BI106" s="82">
        <v>7.2190664081544718</v>
      </c>
      <c r="BJ106" s="166">
        <v>22793000</v>
      </c>
      <c r="BK106" s="120">
        <v>25.843282651337347</v>
      </c>
      <c r="BL106" s="166">
        <v>5505000</v>
      </c>
      <c r="BM106" s="120">
        <v>6.2417089016633218</v>
      </c>
      <c r="BN106" s="178">
        <v>7673000</v>
      </c>
      <c r="BO106" s="172">
        <v>8.6998423982675135</v>
      </c>
      <c r="BP106" s="182">
        <v>8720000</v>
      </c>
      <c r="BQ106" s="183">
        <v>9.8869576062677869</v>
      </c>
      <c r="BR106" s="185">
        <v>375.73295165981807</v>
      </c>
      <c r="BS106" s="186">
        <v>517.15222309432568</v>
      </c>
      <c r="BT106" s="187">
        <v>354.26381642735123</v>
      </c>
      <c r="BU106" s="188">
        <v>402.60399833787341</v>
      </c>
      <c r="BV106" s="113">
        <v>570.94048663373189</v>
      </c>
      <c r="BW106" s="113">
        <v>293.96555704326147</v>
      </c>
      <c r="BX106" s="113">
        <v>144.4203333487234</v>
      </c>
      <c r="BY106" s="113">
        <v>254.16685904243039</v>
      </c>
      <c r="BZ106" s="114">
        <v>39.429336534466039</v>
      </c>
      <c r="CA106" s="113">
        <v>1052.3569878572418</v>
      </c>
      <c r="CB106" s="158">
        <v>402.35599999999999</v>
      </c>
      <c r="CC106" s="158">
        <v>942.3</v>
      </c>
      <c r="CD106" s="193">
        <v>321.00396301188903</v>
      </c>
      <c r="CE106" s="68">
        <v>43.202881449905135</v>
      </c>
      <c r="CF106" s="164">
        <v>3121.6253039774642</v>
      </c>
      <c r="CG106" s="8">
        <v>31.418224138606465</v>
      </c>
      <c r="CH106" s="21">
        <v>1069.6399999999999</v>
      </c>
      <c r="CI106" s="8">
        <v>10.765606373320718</v>
      </c>
      <c r="CJ106" s="20">
        <v>5744.4500000000007</v>
      </c>
      <c r="CK106" s="8">
        <v>57.816169488072823</v>
      </c>
      <c r="CL106" s="16">
        <v>36836</v>
      </c>
      <c r="CM106" s="15">
        <v>55.29644912585514</v>
      </c>
      <c r="CN106" s="197">
        <v>2682.45</v>
      </c>
      <c r="CO106" s="198">
        <v>123.84920818135647</v>
      </c>
      <c r="CP106" s="200">
        <v>190.71</v>
      </c>
      <c r="CQ106" s="202">
        <v>5</v>
      </c>
      <c r="CR106" s="203">
        <v>23</v>
      </c>
      <c r="CS106" s="220">
        <v>2</v>
      </c>
      <c r="CT106" s="169">
        <v>3.2215078344525407</v>
      </c>
      <c r="CU106" s="166">
        <v>15315000</v>
      </c>
      <c r="CV106" s="166">
        <v>26643000</v>
      </c>
      <c r="CW106" s="208">
        <v>57.48</v>
      </c>
      <c r="CX106" s="209">
        <v>110.92</v>
      </c>
      <c r="CY106" s="209">
        <v>10.92</v>
      </c>
      <c r="CZ106" s="6" t="s">
        <v>286</v>
      </c>
      <c r="DA106" s="155">
        <v>61000</v>
      </c>
      <c r="DB106" s="155">
        <v>250000</v>
      </c>
      <c r="DC106" s="155">
        <v>0</v>
      </c>
      <c r="DD106" s="155">
        <v>15000</v>
      </c>
      <c r="DE106" s="151">
        <v>0</v>
      </c>
      <c r="DF106" s="155">
        <v>327000</v>
      </c>
      <c r="DG106" s="10">
        <v>11</v>
      </c>
      <c r="DH106" s="10">
        <v>8164</v>
      </c>
      <c r="DI106" s="14">
        <v>0</v>
      </c>
      <c r="DJ106" s="22">
        <v>11</v>
      </c>
      <c r="DK106" s="17">
        <v>1969</v>
      </c>
      <c r="DL106" s="17">
        <v>45.454545454545453</v>
      </c>
      <c r="DM106" s="17">
        <v>54.54545454545454</v>
      </c>
      <c r="DN106" s="17">
        <v>0</v>
      </c>
      <c r="DO106" s="17">
        <v>0</v>
      </c>
      <c r="DP106" s="17">
        <v>0</v>
      </c>
      <c r="DQ106" s="17">
        <v>45.454545454545453</v>
      </c>
      <c r="DR106" s="17">
        <v>54.54545454545454</v>
      </c>
      <c r="DS106" s="213">
        <v>325</v>
      </c>
      <c r="DT106" s="214">
        <v>66.643076923076919</v>
      </c>
      <c r="DV106" s="24"/>
      <c r="DW106" s="24"/>
    </row>
    <row r="107" spans="1:127" s="25" customFormat="1" ht="15" customHeight="1" x14ac:dyDescent="0.25">
      <c r="A107" s="5" t="s">
        <v>181</v>
      </c>
      <c r="B107" s="6">
        <v>11</v>
      </c>
      <c r="C107" s="7" t="s">
        <v>84</v>
      </c>
      <c r="D107" s="147">
        <v>8958.9</v>
      </c>
      <c r="E107" s="148">
        <v>14901</v>
      </c>
      <c r="F107" s="93">
        <v>2.3982957669048925</v>
      </c>
      <c r="G107" s="149">
        <v>1.7</v>
      </c>
      <c r="H107" s="148">
        <v>7541</v>
      </c>
      <c r="I107" s="103">
        <v>50.607341789141671</v>
      </c>
      <c r="J107" s="150">
        <v>7360</v>
      </c>
      <c r="K107" s="9">
        <v>49.392658210858329</v>
      </c>
      <c r="L107" s="104">
        <v>18.730286557949132</v>
      </c>
      <c r="M107" s="104">
        <v>58.620226830414069</v>
      </c>
      <c r="N107" s="104">
        <v>22.649486611636803</v>
      </c>
      <c r="O107" s="8">
        <v>4.4000000000000004</v>
      </c>
      <c r="P107" s="8">
        <v>64.2</v>
      </c>
      <c r="Q107" s="10">
        <v>34</v>
      </c>
      <c r="R107" s="11">
        <v>3</v>
      </c>
      <c r="S107" s="12">
        <v>53109</v>
      </c>
      <c r="T107" s="13">
        <v>2.2999999999999998</v>
      </c>
      <c r="U107" s="13" t="s">
        <v>226</v>
      </c>
      <c r="V107" s="16">
        <v>1568</v>
      </c>
      <c r="W107" s="14">
        <v>0</v>
      </c>
      <c r="X107" s="151">
        <v>0</v>
      </c>
      <c r="Y107" s="12">
        <v>0</v>
      </c>
      <c r="Z107" s="14">
        <v>0</v>
      </c>
      <c r="AA107" s="15">
        <v>-3.88</v>
      </c>
      <c r="AB107" s="15">
        <v>1.7914000000000001</v>
      </c>
      <c r="AC107" s="15">
        <v>60.8</v>
      </c>
      <c r="AD107" s="15">
        <v>39.201664106154745</v>
      </c>
      <c r="AE107" s="15">
        <v>3.95</v>
      </c>
      <c r="AF107" s="15">
        <v>5.7070999999999996</v>
      </c>
      <c r="AG107" s="8">
        <v>2.8660290281586516</v>
      </c>
      <c r="AH107" s="15">
        <v>10.4633</v>
      </c>
      <c r="AI107" s="152">
        <v>79520000</v>
      </c>
      <c r="AJ107" s="152">
        <v>73553000</v>
      </c>
      <c r="AK107" s="152">
        <v>-19716000</v>
      </c>
      <c r="AL107" s="152">
        <v>4047000</v>
      </c>
      <c r="AM107" s="153">
        <v>660.73469387755097</v>
      </c>
      <c r="AN107" s="155">
        <v>6125</v>
      </c>
      <c r="AO107" s="152">
        <v>4286000</v>
      </c>
      <c r="AP107" s="153">
        <v>2006.5543071161048</v>
      </c>
      <c r="AQ107" s="152">
        <v>2136</v>
      </c>
      <c r="AR107" s="152">
        <v>801000</v>
      </c>
      <c r="AS107" s="159">
        <v>1353.0405405405406</v>
      </c>
      <c r="AT107" s="21">
        <v>592</v>
      </c>
      <c r="AU107" s="21">
        <v>7000</v>
      </c>
      <c r="AV107" s="153">
        <v>2333.3333333333335</v>
      </c>
      <c r="AW107" s="166">
        <v>3</v>
      </c>
      <c r="AX107" s="17">
        <v>192.45422163877038</v>
      </c>
      <c r="AY107" s="81">
        <v>21.893877551020406</v>
      </c>
      <c r="AZ107" s="152">
        <v>10468000</v>
      </c>
      <c r="BA107" s="171">
        <v>13.163983903420522</v>
      </c>
      <c r="BB107" s="174">
        <v>3668000</v>
      </c>
      <c r="BC107" s="82">
        <v>4.612676056338028</v>
      </c>
      <c r="BD107" s="166">
        <v>5522000</v>
      </c>
      <c r="BE107" s="82">
        <v>6.9441649899396385</v>
      </c>
      <c r="BF107" s="166">
        <v>4627000</v>
      </c>
      <c r="BG107" s="82">
        <v>5.818661971830986</v>
      </c>
      <c r="BH107" s="152">
        <v>5270000</v>
      </c>
      <c r="BI107" s="82">
        <v>6.6272635814889336</v>
      </c>
      <c r="BJ107" s="152">
        <v>7767000</v>
      </c>
      <c r="BK107" s="82">
        <v>9.7673541247484916</v>
      </c>
      <c r="BL107" s="152">
        <v>18586000</v>
      </c>
      <c r="BM107" s="82">
        <v>23.372736418511067</v>
      </c>
      <c r="BN107" s="180">
        <v>19051000</v>
      </c>
      <c r="BO107" s="172">
        <v>23.957494969818914</v>
      </c>
      <c r="BP107" s="182">
        <v>4474000</v>
      </c>
      <c r="BQ107" s="183">
        <v>5.6262575452716295</v>
      </c>
      <c r="BR107" s="185">
        <v>702.50318770552315</v>
      </c>
      <c r="BS107" s="186">
        <v>370.57915576135832</v>
      </c>
      <c r="BT107" s="186">
        <v>1278.5047983356822</v>
      </c>
      <c r="BU107" s="113">
        <v>300.24830548285348</v>
      </c>
      <c r="BV107" s="113">
        <v>310.51607274679554</v>
      </c>
      <c r="BW107" s="113">
        <v>353.66753909133615</v>
      </c>
      <c r="BX107" s="113">
        <v>246.1579759747668</v>
      </c>
      <c r="BY107" s="113">
        <v>1247.2988390040937</v>
      </c>
      <c r="BZ107" s="114">
        <v>72.612576337158586</v>
      </c>
      <c r="CA107" s="113">
        <v>521.24018522246831</v>
      </c>
      <c r="CB107" s="158">
        <v>576.94150000000002</v>
      </c>
      <c r="CC107" s="158">
        <v>755</v>
      </c>
      <c r="CD107" s="193">
        <v>482.44897959183675</v>
      </c>
      <c r="CE107" s="68">
        <v>41.276036413166871</v>
      </c>
      <c r="CF107" s="164">
        <v>6972.1651256118948</v>
      </c>
      <c r="CG107" s="8">
        <v>53.242284909989692</v>
      </c>
      <c r="CH107" s="21">
        <v>150</v>
      </c>
      <c r="CI107" s="8">
        <v>1.1454609282217125</v>
      </c>
      <c r="CJ107" s="20">
        <v>5973</v>
      </c>
      <c r="CK107" s="8">
        <v>45.612254161788599</v>
      </c>
      <c r="CL107" s="16">
        <v>58346</v>
      </c>
      <c r="CM107" s="15">
        <v>82.204435608267929</v>
      </c>
      <c r="CN107" s="197">
        <v>1194.6699999999998</v>
      </c>
      <c r="CO107" s="198">
        <v>80.173813837997443</v>
      </c>
      <c r="CP107" s="200">
        <v>331</v>
      </c>
      <c r="CQ107" s="202">
        <v>5</v>
      </c>
      <c r="CR107" s="203">
        <v>11</v>
      </c>
      <c r="CS107" s="220">
        <v>5</v>
      </c>
      <c r="CT107" s="169">
        <v>4.5231751318345825</v>
      </c>
      <c r="CU107" s="166">
        <v>13123000</v>
      </c>
      <c r="CV107" s="166">
        <v>13123000</v>
      </c>
      <c r="CW107" s="208">
        <v>100</v>
      </c>
      <c r="CX107" s="209">
        <v>231.72</v>
      </c>
      <c r="CY107" s="209">
        <v>0.19</v>
      </c>
      <c r="CZ107" s="6" t="s">
        <v>286</v>
      </c>
      <c r="DA107" s="155">
        <v>168000</v>
      </c>
      <c r="DB107" s="155">
        <v>123000</v>
      </c>
      <c r="DC107" s="155">
        <v>0</v>
      </c>
      <c r="DD107" s="155">
        <v>18000</v>
      </c>
      <c r="DE107" s="151">
        <v>0</v>
      </c>
      <c r="DF107" s="155">
        <v>306955</v>
      </c>
      <c r="DG107" s="10">
        <v>2</v>
      </c>
      <c r="DH107" s="73">
        <v>4700</v>
      </c>
      <c r="DI107" s="14">
        <v>0</v>
      </c>
      <c r="DJ107" s="26">
        <v>9</v>
      </c>
      <c r="DK107" s="17">
        <v>1655.6666666666667</v>
      </c>
      <c r="DL107" s="17">
        <v>22.222222222222221</v>
      </c>
      <c r="DM107" s="17">
        <v>77.777777777777786</v>
      </c>
      <c r="DN107" s="17">
        <v>11.111111111111111</v>
      </c>
      <c r="DO107" s="17">
        <v>11.111111111111111</v>
      </c>
      <c r="DP107" s="17">
        <v>0</v>
      </c>
      <c r="DQ107" s="17">
        <v>33.333333333333329</v>
      </c>
      <c r="DR107" s="17">
        <v>66.666666666666657</v>
      </c>
      <c r="DS107" s="213">
        <v>189</v>
      </c>
      <c r="DT107" s="214">
        <v>78.841269841269835</v>
      </c>
      <c r="DV107" s="24"/>
      <c r="DW107" s="24"/>
    </row>
    <row r="108" spans="1:127" s="25" customFormat="1" ht="15" customHeight="1" x14ac:dyDescent="0.25">
      <c r="A108" s="5" t="s">
        <v>182</v>
      </c>
      <c r="B108" s="6">
        <v>2</v>
      </c>
      <c r="C108" s="7" t="s">
        <v>81</v>
      </c>
      <c r="D108" s="147">
        <v>14</v>
      </c>
      <c r="E108" s="148">
        <v>45930</v>
      </c>
      <c r="F108" s="93">
        <v>4.8558317923429897</v>
      </c>
      <c r="G108" s="149">
        <v>3294.7</v>
      </c>
      <c r="H108" s="148">
        <v>23698</v>
      </c>
      <c r="I108" s="103">
        <v>51.595906814718049</v>
      </c>
      <c r="J108" s="150">
        <v>22232</v>
      </c>
      <c r="K108" s="9">
        <v>48.404093185281951</v>
      </c>
      <c r="L108" s="104">
        <v>14.957544088830829</v>
      </c>
      <c r="M108" s="104">
        <v>73.193990855649901</v>
      </c>
      <c r="N108" s="104">
        <v>11.848465055519268</v>
      </c>
      <c r="O108" s="8">
        <v>0.3</v>
      </c>
      <c r="P108" s="8">
        <v>13</v>
      </c>
      <c r="Q108" s="10">
        <v>113</v>
      </c>
      <c r="R108" s="11">
        <v>2.4</v>
      </c>
      <c r="S108" s="12">
        <v>64805</v>
      </c>
      <c r="T108" s="8">
        <v>3</v>
      </c>
      <c r="U108" s="13" t="s">
        <v>224</v>
      </c>
      <c r="V108" s="16">
        <v>6258</v>
      </c>
      <c r="W108" s="14">
        <v>0</v>
      </c>
      <c r="X108" s="151">
        <v>183</v>
      </c>
      <c r="Y108" s="12">
        <v>317596952</v>
      </c>
      <c r="Z108" s="14">
        <v>93</v>
      </c>
      <c r="AA108" s="15">
        <v>-8.02</v>
      </c>
      <c r="AB108" s="15">
        <v>2.9664000000000001</v>
      </c>
      <c r="AC108" s="15">
        <v>79.17</v>
      </c>
      <c r="AD108" s="15">
        <v>20.832138829960055</v>
      </c>
      <c r="AE108" s="15">
        <v>4.41</v>
      </c>
      <c r="AF108" s="15">
        <v>0</v>
      </c>
      <c r="AG108" s="8">
        <v>0</v>
      </c>
      <c r="AH108" s="15">
        <v>13.367699999999999</v>
      </c>
      <c r="AI108" s="152">
        <v>50571000</v>
      </c>
      <c r="AJ108" s="152">
        <v>52323000</v>
      </c>
      <c r="AK108" s="152">
        <v>-5736000</v>
      </c>
      <c r="AL108" s="152">
        <v>13851000</v>
      </c>
      <c r="AM108" s="153">
        <v>837.12075426084857</v>
      </c>
      <c r="AN108" s="155">
        <v>16546</v>
      </c>
      <c r="AO108" s="152">
        <v>0</v>
      </c>
      <c r="AP108" s="156" t="s">
        <v>74</v>
      </c>
      <c r="AQ108" s="152">
        <v>0</v>
      </c>
      <c r="AR108" s="152">
        <v>5780000</v>
      </c>
      <c r="AS108" s="159">
        <v>4047.6190476190477</v>
      </c>
      <c r="AT108" s="21">
        <v>1428</v>
      </c>
      <c r="AU108" s="21">
        <v>0</v>
      </c>
      <c r="AV108" s="156" t="s">
        <v>74</v>
      </c>
      <c r="AW108" s="166">
        <v>0</v>
      </c>
      <c r="AX108" s="17">
        <v>667.75076710305132</v>
      </c>
      <c r="AY108" s="81">
        <v>6.7629638583343406</v>
      </c>
      <c r="AZ108" s="152">
        <v>17208000</v>
      </c>
      <c r="BA108" s="171">
        <v>34.027407011923835</v>
      </c>
      <c r="BB108" s="174">
        <v>2296000</v>
      </c>
      <c r="BC108" s="82">
        <v>4.5401514702101995</v>
      </c>
      <c r="BD108" s="166">
        <v>13197000</v>
      </c>
      <c r="BE108" s="82">
        <v>26.095983864270032</v>
      </c>
      <c r="BF108" s="166">
        <v>2997000</v>
      </c>
      <c r="BG108" s="82">
        <v>5.92632140950347</v>
      </c>
      <c r="BH108" s="152">
        <v>6131000</v>
      </c>
      <c r="BI108" s="82">
        <v>12.123549069624884</v>
      </c>
      <c r="BJ108" s="152">
        <v>4486000</v>
      </c>
      <c r="BK108" s="82">
        <v>8.8706966443218445</v>
      </c>
      <c r="BL108" s="152">
        <v>0</v>
      </c>
      <c r="BM108" s="82">
        <v>0</v>
      </c>
      <c r="BN108" s="178" t="s">
        <v>74</v>
      </c>
      <c r="BO108" s="172" t="s">
        <v>74</v>
      </c>
      <c r="BP108" s="182" t="s">
        <v>74</v>
      </c>
      <c r="BQ108" s="183" t="s">
        <v>74</v>
      </c>
      <c r="BR108" s="185">
        <v>374.65708687132593</v>
      </c>
      <c r="BS108" s="186">
        <v>287.32854343566299</v>
      </c>
      <c r="BT108" s="187" t="s">
        <v>74</v>
      </c>
      <c r="BU108" s="188" t="s">
        <v>74</v>
      </c>
      <c r="BV108" s="113">
        <v>65.25146962769432</v>
      </c>
      <c r="BW108" s="113">
        <v>133.48573916829957</v>
      </c>
      <c r="BX108" s="113">
        <v>49.989113868930978</v>
      </c>
      <c r="BY108" s="113">
        <v>0</v>
      </c>
      <c r="BZ108" s="114">
        <v>40.539952101023296</v>
      </c>
      <c r="CA108" s="113">
        <v>97.670367951230133</v>
      </c>
      <c r="CB108" s="158" t="s">
        <v>74</v>
      </c>
      <c r="CC108" s="158" t="s">
        <v>74</v>
      </c>
      <c r="CD108" s="193">
        <v>784.54007010757891</v>
      </c>
      <c r="CE108" s="68">
        <v>31.735489828314172</v>
      </c>
      <c r="CF108" s="164">
        <v>2849.107121754595</v>
      </c>
      <c r="CG108" s="8">
        <v>16.837025675733809</v>
      </c>
      <c r="CH108" s="21">
        <v>2451.2600000000002</v>
      </c>
      <c r="CI108" s="8">
        <v>14.485916392108958</v>
      </c>
      <c r="CJ108" s="20">
        <v>11621.31</v>
      </c>
      <c r="CK108" s="8">
        <v>68.67705793215724</v>
      </c>
      <c r="CL108" s="16">
        <v>19802</v>
      </c>
      <c r="CM108" s="15">
        <v>51.706898293101709</v>
      </c>
      <c r="CN108" s="197">
        <v>97.1</v>
      </c>
      <c r="CO108" s="198">
        <v>2.1140866536033092</v>
      </c>
      <c r="CP108" s="200">
        <v>116.4</v>
      </c>
      <c r="CQ108" s="202">
        <v>0</v>
      </c>
      <c r="CR108" s="203">
        <v>3</v>
      </c>
      <c r="CS108" s="220">
        <v>2</v>
      </c>
      <c r="CT108" s="169">
        <v>2.4461866979295328</v>
      </c>
      <c r="CU108" s="166">
        <v>3054000</v>
      </c>
      <c r="CV108" s="166">
        <v>2422000</v>
      </c>
      <c r="CW108" s="208">
        <v>126.09</v>
      </c>
      <c r="CX108" s="209">
        <v>70.180000000000007</v>
      </c>
      <c r="CY108" s="209">
        <v>4.21</v>
      </c>
      <c r="CZ108" s="6" t="s">
        <v>286</v>
      </c>
      <c r="DA108" s="155">
        <v>20000</v>
      </c>
      <c r="DB108" s="155">
        <v>179000</v>
      </c>
      <c r="DC108" s="155">
        <v>0</v>
      </c>
      <c r="DD108" s="155">
        <v>18956</v>
      </c>
      <c r="DE108" s="151">
        <v>0</v>
      </c>
      <c r="DF108" s="155">
        <v>948176</v>
      </c>
      <c r="DG108" s="10">
        <v>0</v>
      </c>
      <c r="DH108" s="10">
        <v>0</v>
      </c>
      <c r="DI108" s="14">
        <v>0</v>
      </c>
      <c r="DJ108" s="22">
        <v>7</v>
      </c>
      <c r="DK108" s="17">
        <v>6561.4285714285716</v>
      </c>
      <c r="DL108" s="17">
        <v>42.857142857142854</v>
      </c>
      <c r="DM108" s="17">
        <v>57.142857142857139</v>
      </c>
      <c r="DN108" s="17">
        <v>0</v>
      </c>
      <c r="DO108" s="17">
        <v>28.571428571428569</v>
      </c>
      <c r="DP108" s="17">
        <v>0</v>
      </c>
      <c r="DQ108" s="17">
        <v>71.428571428571431</v>
      </c>
      <c r="DR108" s="17">
        <v>28.571428571428569</v>
      </c>
      <c r="DS108" s="213">
        <v>211</v>
      </c>
      <c r="DT108" s="214">
        <v>217.67772511848341</v>
      </c>
      <c r="DV108" s="24"/>
      <c r="DW108" s="24"/>
    </row>
    <row r="109" spans="1:127" s="25" customFormat="1" ht="15" customHeight="1" x14ac:dyDescent="0.25">
      <c r="A109" s="5" t="s">
        <v>183</v>
      </c>
      <c r="B109" s="6">
        <v>3</v>
      </c>
      <c r="C109" s="7" t="s">
        <v>81</v>
      </c>
      <c r="D109" s="147">
        <v>333.6</v>
      </c>
      <c r="E109" s="148">
        <v>230903</v>
      </c>
      <c r="F109" s="93">
        <v>1.4753060919550331</v>
      </c>
      <c r="G109" s="149">
        <v>694.7</v>
      </c>
      <c r="H109" s="148">
        <v>113532</v>
      </c>
      <c r="I109" s="103">
        <v>49.168698544410425</v>
      </c>
      <c r="J109" s="150">
        <v>117371</v>
      </c>
      <c r="K109" s="9">
        <v>50.831301455589575</v>
      </c>
      <c r="L109" s="104">
        <v>18.656318887151748</v>
      </c>
      <c r="M109" s="104">
        <v>62.911265769608882</v>
      </c>
      <c r="N109" s="104">
        <v>18.43241534323937</v>
      </c>
      <c r="O109" s="8">
        <v>1.1000000000000001</v>
      </c>
      <c r="P109" s="8">
        <v>36.200000000000003</v>
      </c>
      <c r="Q109" s="10">
        <v>114</v>
      </c>
      <c r="R109" s="11">
        <v>3.8</v>
      </c>
      <c r="S109" s="12">
        <v>72645</v>
      </c>
      <c r="T109" s="13">
        <v>2.7</v>
      </c>
      <c r="U109" s="13" t="s">
        <v>224</v>
      </c>
      <c r="V109" s="16">
        <v>22607</v>
      </c>
      <c r="W109" s="14">
        <v>0</v>
      </c>
      <c r="X109" s="151">
        <v>1214</v>
      </c>
      <c r="Y109" s="12">
        <v>995133178</v>
      </c>
      <c r="Z109" s="14">
        <v>125</v>
      </c>
      <c r="AA109" s="15">
        <v>2.44</v>
      </c>
      <c r="AB109" s="15">
        <v>4.0601000000000003</v>
      </c>
      <c r="AC109" s="15">
        <v>84.05</v>
      </c>
      <c r="AD109" s="15">
        <v>15.872562427912856</v>
      </c>
      <c r="AE109" s="15">
        <v>4.4400000000000004</v>
      </c>
      <c r="AF109" s="15">
        <v>12.415699999999999</v>
      </c>
      <c r="AG109" s="8">
        <v>1.7875080081940633</v>
      </c>
      <c r="AH109" s="15">
        <v>12.9313</v>
      </c>
      <c r="AI109" s="152">
        <v>257726000</v>
      </c>
      <c r="AJ109" s="152">
        <v>280043000</v>
      </c>
      <c r="AK109" s="152">
        <v>-3478000</v>
      </c>
      <c r="AL109" s="152">
        <v>121328000</v>
      </c>
      <c r="AM109" s="153">
        <v>1402.2305691996532</v>
      </c>
      <c r="AN109" s="155">
        <v>86525</v>
      </c>
      <c r="AO109" s="152">
        <v>0</v>
      </c>
      <c r="AP109" s="156" t="s">
        <v>74</v>
      </c>
      <c r="AQ109" s="152">
        <v>0</v>
      </c>
      <c r="AR109" s="152">
        <v>18324000</v>
      </c>
      <c r="AS109" s="159">
        <v>3582.4046920821115</v>
      </c>
      <c r="AT109" s="21">
        <v>5115</v>
      </c>
      <c r="AU109" s="21">
        <v>0</v>
      </c>
      <c r="AV109" s="156" t="s">
        <v>74</v>
      </c>
      <c r="AW109" s="166">
        <v>0</v>
      </c>
      <c r="AX109" s="17">
        <v>407.37267850084498</v>
      </c>
      <c r="AY109" s="81">
        <v>14.232880670326495</v>
      </c>
      <c r="AZ109" s="152">
        <v>60989000</v>
      </c>
      <c r="BA109" s="171">
        <v>23.629072875905621</v>
      </c>
      <c r="BB109" s="174">
        <v>19302000</v>
      </c>
      <c r="BC109" s="82">
        <v>7.4782069660222383</v>
      </c>
      <c r="BD109" s="166">
        <v>54145000</v>
      </c>
      <c r="BE109" s="82">
        <v>20.977490217349192</v>
      </c>
      <c r="BF109" s="166">
        <v>22774000</v>
      </c>
      <c r="BG109" s="82">
        <v>8.8233698810584649</v>
      </c>
      <c r="BH109" s="152">
        <v>60106000</v>
      </c>
      <c r="BI109" s="82">
        <v>23.286970671419162</v>
      </c>
      <c r="BJ109" s="152">
        <v>27342000</v>
      </c>
      <c r="BK109" s="82">
        <v>10.593157955910272</v>
      </c>
      <c r="BL109" s="152">
        <v>12326000</v>
      </c>
      <c r="BM109" s="82">
        <v>4.7754833210646623</v>
      </c>
      <c r="BN109" s="178" t="s">
        <v>74</v>
      </c>
      <c r="BO109" s="172" t="s">
        <v>74</v>
      </c>
      <c r="BP109" s="182" t="s">
        <v>74</v>
      </c>
      <c r="BQ109" s="183" t="s">
        <v>74</v>
      </c>
      <c r="BR109" s="185">
        <v>264.13255782731278</v>
      </c>
      <c r="BS109" s="186">
        <v>234.49240590204545</v>
      </c>
      <c r="BT109" s="187" t="s">
        <v>74</v>
      </c>
      <c r="BU109" s="188" t="s">
        <v>74</v>
      </c>
      <c r="BV109" s="113">
        <v>98.630160716837807</v>
      </c>
      <c r="BW109" s="113">
        <v>260.3084412069137</v>
      </c>
      <c r="BX109" s="113">
        <v>83.593543609221186</v>
      </c>
      <c r="BY109" s="113">
        <v>53.381723061198855</v>
      </c>
      <c r="BZ109" s="114">
        <v>33.481591837265</v>
      </c>
      <c r="CA109" s="113">
        <v>118.41335972248086</v>
      </c>
      <c r="CB109" s="158" t="s">
        <v>74</v>
      </c>
      <c r="CC109" s="158" t="s">
        <v>74</v>
      </c>
      <c r="CD109" s="193">
        <v>473.74747182895118</v>
      </c>
      <c r="CE109" s="68">
        <v>49.479044985194037</v>
      </c>
      <c r="CF109" s="164">
        <v>23915.63716361871</v>
      </c>
      <c r="CG109" s="8">
        <v>18.930537979085337</v>
      </c>
      <c r="CH109" s="21">
        <v>30978</v>
      </c>
      <c r="CI109" s="8">
        <v>24.520785354956104</v>
      </c>
      <c r="CJ109" s="20">
        <v>71440</v>
      </c>
      <c r="CK109" s="8">
        <v>56.548676665958553</v>
      </c>
      <c r="CL109" s="16">
        <v>36543</v>
      </c>
      <c r="CM109" s="15">
        <v>77.754973592753743</v>
      </c>
      <c r="CN109" s="197">
        <v>826.4</v>
      </c>
      <c r="CO109" s="198">
        <v>3.5789920442783334</v>
      </c>
      <c r="CP109" s="200">
        <v>2695.76</v>
      </c>
      <c r="CQ109" s="202">
        <v>13</v>
      </c>
      <c r="CR109" s="203">
        <v>33</v>
      </c>
      <c r="CS109" s="220">
        <v>8</v>
      </c>
      <c r="CT109" s="169">
        <v>3.6922524088841455</v>
      </c>
      <c r="CU109" s="166">
        <v>33294000</v>
      </c>
      <c r="CV109" s="166">
        <v>31834000</v>
      </c>
      <c r="CW109" s="208">
        <v>104.59</v>
      </c>
      <c r="CX109" s="209">
        <v>106.8</v>
      </c>
      <c r="CY109" s="209">
        <v>0.92</v>
      </c>
      <c r="CZ109" s="6" t="s">
        <v>286</v>
      </c>
      <c r="DA109" s="155">
        <v>67000</v>
      </c>
      <c r="DB109" s="155">
        <v>520000</v>
      </c>
      <c r="DC109" s="155">
        <v>0</v>
      </c>
      <c r="DD109" s="155">
        <v>20388</v>
      </c>
      <c r="DE109" s="151">
        <v>0</v>
      </c>
      <c r="DF109" s="155">
        <v>445995</v>
      </c>
      <c r="DG109" s="10">
        <v>4</v>
      </c>
      <c r="DH109" s="10">
        <v>22993</v>
      </c>
      <c r="DI109" s="14">
        <v>2</v>
      </c>
      <c r="DJ109" s="22">
        <v>15</v>
      </c>
      <c r="DK109" s="17">
        <v>15393.533333333333</v>
      </c>
      <c r="DL109" s="17">
        <v>46.666666666666664</v>
      </c>
      <c r="DM109" s="17">
        <v>53.333333333333336</v>
      </c>
      <c r="DN109" s="17">
        <v>0</v>
      </c>
      <c r="DO109" s="17">
        <v>6.666666666666667</v>
      </c>
      <c r="DP109" s="17">
        <v>20</v>
      </c>
      <c r="DQ109" s="17">
        <v>46.666666666666664</v>
      </c>
      <c r="DR109" s="17">
        <v>33.333333333333329</v>
      </c>
      <c r="DS109" s="213">
        <v>1129</v>
      </c>
      <c r="DT109" s="214">
        <v>204.5199291408326</v>
      </c>
      <c r="DV109" s="24"/>
      <c r="DW109" s="24"/>
    </row>
    <row r="110" spans="1:127" s="25" customFormat="1" ht="15" customHeight="1" x14ac:dyDescent="0.25">
      <c r="A110" s="5" t="s">
        <v>184</v>
      </c>
      <c r="B110" s="6">
        <v>1</v>
      </c>
      <c r="C110" s="7" t="s">
        <v>81</v>
      </c>
      <c r="D110" s="147">
        <v>26.7</v>
      </c>
      <c r="E110" s="148">
        <v>214851</v>
      </c>
      <c r="F110" s="93">
        <v>-7.7599752711161489</v>
      </c>
      <c r="G110" s="149">
        <v>8162.6</v>
      </c>
      <c r="H110" s="148">
        <v>113245</v>
      </c>
      <c r="I110" s="103">
        <v>52.70862132361497</v>
      </c>
      <c r="J110" s="150">
        <v>101606</v>
      </c>
      <c r="K110" s="9">
        <v>47.29137867638503</v>
      </c>
      <c r="L110" s="104">
        <v>7.5522106017658759</v>
      </c>
      <c r="M110" s="104">
        <v>82.975178146715635</v>
      </c>
      <c r="N110" s="104">
        <v>9.4726112515184937</v>
      </c>
      <c r="O110" s="8">
        <v>1.2</v>
      </c>
      <c r="P110" s="8">
        <v>3.7</v>
      </c>
      <c r="Q110" s="10">
        <v>116</v>
      </c>
      <c r="R110" s="11">
        <v>5.6</v>
      </c>
      <c r="S110" s="12">
        <v>76120</v>
      </c>
      <c r="T110" s="8">
        <v>2</v>
      </c>
      <c r="U110" s="13" t="s">
        <v>228</v>
      </c>
      <c r="V110" s="16">
        <v>71841</v>
      </c>
      <c r="W110" s="14">
        <v>0</v>
      </c>
      <c r="X110" s="151">
        <v>1330</v>
      </c>
      <c r="Y110" s="12">
        <v>1962675944</v>
      </c>
      <c r="Z110" s="14">
        <v>80</v>
      </c>
      <c r="AA110" s="15">
        <v>-4.84</v>
      </c>
      <c r="AB110" s="15">
        <v>4.1695000000000002</v>
      </c>
      <c r="AC110" s="15">
        <v>86.46</v>
      </c>
      <c r="AD110" s="15">
        <v>13.038561657706346</v>
      </c>
      <c r="AE110" s="15">
        <v>1.96</v>
      </c>
      <c r="AF110" s="15">
        <v>177.8381</v>
      </c>
      <c r="AG110" s="8">
        <v>7.7423696457908808E-2</v>
      </c>
      <c r="AH110" s="15">
        <v>12.4801</v>
      </c>
      <c r="AI110" s="152">
        <v>611551000</v>
      </c>
      <c r="AJ110" s="152">
        <v>676501000</v>
      </c>
      <c r="AK110" s="152">
        <v>-4033000</v>
      </c>
      <c r="AL110" s="152">
        <v>81684000</v>
      </c>
      <c r="AM110" s="153">
        <v>722.75212797961387</v>
      </c>
      <c r="AN110" s="155">
        <v>113018</v>
      </c>
      <c r="AO110" s="152">
        <v>0</v>
      </c>
      <c r="AP110" s="156" t="s">
        <v>74</v>
      </c>
      <c r="AQ110" s="152">
        <v>0</v>
      </c>
      <c r="AR110" s="152">
        <v>232832000</v>
      </c>
      <c r="AS110" s="159">
        <v>12288.59450044862</v>
      </c>
      <c r="AT110" s="21">
        <v>18947</v>
      </c>
      <c r="AU110" s="21">
        <v>0</v>
      </c>
      <c r="AV110" s="156" t="s">
        <v>74</v>
      </c>
      <c r="AW110" s="166">
        <v>0</v>
      </c>
      <c r="AX110" s="17">
        <v>274.5195129246207</v>
      </c>
      <c r="AY110" s="81">
        <v>2.5756959068466969</v>
      </c>
      <c r="AZ110" s="152">
        <v>152624000</v>
      </c>
      <c r="BA110" s="171">
        <v>24.956871953442967</v>
      </c>
      <c r="BB110" s="174">
        <v>47285000</v>
      </c>
      <c r="BC110" s="82">
        <v>7.7319798348788575</v>
      </c>
      <c r="BD110" s="166">
        <v>78081000</v>
      </c>
      <c r="BE110" s="82">
        <v>12.767700486140976</v>
      </c>
      <c r="BF110" s="166">
        <v>53130000</v>
      </c>
      <c r="BG110" s="82">
        <v>8.6877464021806858</v>
      </c>
      <c r="BH110" s="152">
        <v>147646000</v>
      </c>
      <c r="BI110" s="82">
        <v>24.142876064302076</v>
      </c>
      <c r="BJ110" s="152">
        <v>49257000</v>
      </c>
      <c r="BK110" s="82">
        <v>8.0544386322645209</v>
      </c>
      <c r="BL110" s="152">
        <v>81301000</v>
      </c>
      <c r="BM110" s="82">
        <v>13.294230571121624</v>
      </c>
      <c r="BN110" s="178" t="s">
        <v>74</v>
      </c>
      <c r="BO110" s="172" t="s">
        <v>74</v>
      </c>
      <c r="BP110" s="182" t="s">
        <v>74</v>
      </c>
      <c r="BQ110" s="183" t="s">
        <v>74</v>
      </c>
      <c r="BR110" s="185">
        <v>710.37137364964553</v>
      </c>
      <c r="BS110" s="186">
        <v>363.41929988689839</v>
      </c>
      <c r="BT110" s="187" t="s">
        <v>74</v>
      </c>
      <c r="BU110" s="188" t="s">
        <v>74</v>
      </c>
      <c r="BV110" s="113">
        <v>247.28765516567296</v>
      </c>
      <c r="BW110" s="113">
        <v>687.20182824375968</v>
      </c>
      <c r="BX110" s="113">
        <v>220.08275502557586</v>
      </c>
      <c r="BY110" s="113">
        <v>378.40643050299974</v>
      </c>
      <c r="BZ110" s="114">
        <v>60.455850798925766</v>
      </c>
      <c r="CA110" s="113">
        <v>229.26120893084044</v>
      </c>
      <c r="CB110" s="158" t="s">
        <v>74</v>
      </c>
      <c r="CC110" s="158" t="s">
        <v>74</v>
      </c>
      <c r="CD110" s="193">
        <v>559.89311437116214</v>
      </c>
      <c r="CE110" s="68">
        <v>46.33469436660527</v>
      </c>
      <c r="CF110" s="164">
        <v>17567.665388343805</v>
      </c>
      <c r="CG110" s="8">
        <v>25.651253970181383</v>
      </c>
      <c r="CH110" s="21">
        <v>1680</v>
      </c>
      <c r="CI110" s="8">
        <v>2.4530354897639262</v>
      </c>
      <c r="CJ110" s="20">
        <v>49238.91</v>
      </c>
      <c r="CK110" s="8">
        <v>71.895710540054708</v>
      </c>
      <c r="CL110" s="16">
        <v>37269</v>
      </c>
      <c r="CM110" s="15">
        <v>46.545386245941664</v>
      </c>
      <c r="CN110" s="197">
        <v>330</v>
      </c>
      <c r="CO110" s="198">
        <v>1.5359481687308878</v>
      </c>
      <c r="CP110" s="200">
        <v>426.62</v>
      </c>
      <c r="CQ110" s="202">
        <v>6</v>
      </c>
      <c r="CR110" s="203">
        <v>39</v>
      </c>
      <c r="CS110" s="220">
        <v>9</v>
      </c>
      <c r="CT110" s="169">
        <v>3.9536215103563617</v>
      </c>
      <c r="CU110" s="166">
        <v>72446000</v>
      </c>
      <c r="CV110" s="166">
        <v>74506000</v>
      </c>
      <c r="CW110" s="208">
        <v>97.24</v>
      </c>
      <c r="CX110" s="209">
        <v>67.260000000000005</v>
      </c>
      <c r="CY110" s="209">
        <v>2</v>
      </c>
      <c r="CZ110" s="6" t="s">
        <v>286</v>
      </c>
      <c r="DA110" s="155">
        <v>168000</v>
      </c>
      <c r="DB110" s="155">
        <v>629000</v>
      </c>
      <c r="DC110" s="155">
        <v>0</v>
      </c>
      <c r="DD110" s="155">
        <v>9000</v>
      </c>
      <c r="DE110" s="151">
        <v>0</v>
      </c>
      <c r="DF110" s="155">
        <v>528618.13</v>
      </c>
      <c r="DG110" s="10">
        <v>0</v>
      </c>
      <c r="DH110" s="73">
        <v>0</v>
      </c>
      <c r="DI110" s="14">
        <v>0</v>
      </c>
      <c r="DJ110" s="22">
        <v>10</v>
      </c>
      <c r="DK110" s="17">
        <v>21485.1</v>
      </c>
      <c r="DL110" s="17">
        <v>70</v>
      </c>
      <c r="DM110" s="17">
        <v>30</v>
      </c>
      <c r="DN110" s="17">
        <v>20</v>
      </c>
      <c r="DO110" s="17">
        <v>20</v>
      </c>
      <c r="DP110" s="17">
        <v>0</v>
      </c>
      <c r="DQ110" s="17">
        <v>80</v>
      </c>
      <c r="DR110" s="17">
        <v>20</v>
      </c>
      <c r="DS110" s="213">
        <v>1723</v>
      </c>
      <c r="DT110" s="214">
        <v>124.69587928032502</v>
      </c>
      <c r="DV110" s="24"/>
      <c r="DW110" s="24"/>
    </row>
    <row r="111" spans="1:127" s="25" customFormat="1" ht="15" customHeight="1" x14ac:dyDescent="0.25">
      <c r="A111" s="5" t="s">
        <v>185</v>
      </c>
      <c r="B111" s="6">
        <v>4</v>
      </c>
      <c r="C111" s="7" t="s">
        <v>73</v>
      </c>
      <c r="D111" s="147">
        <v>9884.4</v>
      </c>
      <c r="E111" s="148">
        <v>63652</v>
      </c>
      <c r="F111" s="93">
        <v>3.3798379107047145</v>
      </c>
      <c r="G111" s="149">
        <v>6.5</v>
      </c>
      <c r="H111" s="148">
        <v>31537</v>
      </c>
      <c r="I111" s="103">
        <v>49.545968704832525</v>
      </c>
      <c r="J111" s="150">
        <v>32115</v>
      </c>
      <c r="K111" s="9">
        <v>50.454031295167482</v>
      </c>
      <c r="L111" s="104">
        <v>20.612078175076981</v>
      </c>
      <c r="M111" s="104">
        <v>60.126940237541639</v>
      </c>
      <c r="N111" s="104">
        <v>19.260981587381387</v>
      </c>
      <c r="O111" s="8">
        <v>10.1</v>
      </c>
      <c r="P111" s="8">
        <v>2.1</v>
      </c>
      <c r="Q111" s="10">
        <v>53</v>
      </c>
      <c r="R111" s="11">
        <v>2.8</v>
      </c>
      <c r="S111" s="12">
        <v>52451</v>
      </c>
      <c r="T111" s="13">
        <v>2.5</v>
      </c>
      <c r="U111" s="13" t="s">
        <v>224</v>
      </c>
      <c r="V111" s="16">
        <v>5440</v>
      </c>
      <c r="W111" s="14">
        <v>4</v>
      </c>
      <c r="X111" s="151">
        <v>481</v>
      </c>
      <c r="Y111" s="12">
        <v>168424878</v>
      </c>
      <c r="Z111" s="14">
        <v>75</v>
      </c>
      <c r="AA111" s="15">
        <v>0.37</v>
      </c>
      <c r="AB111" s="15">
        <v>2.4775</v>
      </c>
      <c r="AC111" s="15">
        <v>59.59</v>
      </c>
      <c r="AD111" s="15">
        <v>40.289400711348335</v>
      </c>
      <c r="AE111" s="15">
        <v>6.68</v>
      </c>
      <c r="AF111" s="15">
        <v>3.2195999999999998</v>
      </c>
      <c r="AG111" s="8">
        <v>8.8800570260383047</v>
      </c>
      <c r="AH111" s="15">
        <v>18.767099999999999</v>
      </c>
      <c r="AI111" s="152">
        <v>149568000</v>
      </c>
      <c r="AJ111" s="152">
        <v>201589000</v>
      </c>
      <c r="AK111" s="152">
        <v>-274000</v>
      </c>
      <c r="AL111" s="152">
        <v>26542000</v>
      </c>
      <c r="AM111" s="153">
        <v>1119.4432728806412</v>
      </c>
      <c r="AN111" s="155">
        <v>23710</v>
      </c>
      <c r="AO111" s="152">
        <v>6164000</v>
      </c>
      <c r="AP111" s="153">
        <v>2042.4121935056328</v>
      </c>
      <c r="AQ111" s="152">
        <v>3018</v>
      </c>
      <c r="AR111" s="152">
        <v>6471000</v>
      </c>
      <c r="AS111" s="159">
        <v>3693.4931506849316</v>
      </c>
      <c r="AT111" s="21">
        <v>1752</v>
      </c>
      <c r="AU111" s="21">
        <v>20000</v>
      </c>
      <c r="AV111" s="153">
        <v>10000</v>
      </c>
      <c r="AW111" s="167">
        <v>2</v>
      </c>
      <c r="AX111" s="17">
        <v>145.46910804398297</v>
      </c>
      <c r="AY111" s="81">
        <v>18.772669759595107</v>
      </c>
      <c r="AZ111" s="152">
        <v>13316000</v>
      </c>
      <c r="BA111" s="171">
        <v>8.9029738981600346</v>
      </c>
      <c r="BB111" s="174">
        <v>2614000</v>
      </c>
      <c r="BC111" s="82">
        <v>1.7477000427899014</v>
      </c>
      <c r="BD111" s="166">
        <v>18558000</v>
      </c>
      <c r="BE111" s="82">
        <v>12.407734274711169</v>
      </c>
      <c r="BF111" s="166">
        <v>4171000</v>
      </c>
      <c r="BG111" s="82">
        <v>2.7886981172443304</v>
      </c>
      <c r="BH111" s="152">
        <v>17982000</v>
      </c>
      <c r="BI111" s="82">
        <v>12.02262516046213</v>
      </c>
      <c r="BJ111" s="152">
        <v>31869000</v>
      </c>
      <c r="BK111" s="82">
        <v>21.307365211810012</v>
      </c>
      <c r="BL111" s="152">
        <v>16798000</v>
      </c>
      <c r="BM111" s="82">
        <v>11.231011981172443</v>
      </c>
      <c r="BN111" s="180">
        <v>20713000</v>
      </c>
      <c r="BO111" s="172">
        <v>13.84855049208387</v>
      </c>
      <c r="BP111" s="182">
        <v>18357000</v>
      </c>
      <c r="BQ111" s="183">
        <v>12.273347240051349</v>
      </c>
      <c r="BR111" s="185">
        <v>209.20002513668069</v>
      </c>
      <c r="BS111" s="186">
        <v>291.5540752843587</v>
      </c>
      <c r="BT111" s="186">
        <v>325.41004210394016</v>
      </c>
      <c r="BU111" s="113">
        <v>288.39627977125622</v>
      </c>
      <c r="BV111" s="113">
        <v>65.528184503236346</v>
      </c>
      <c r="BW111" s="113">
        <v>282.50487023188589</v>
      </c>
      <c r="BX111" s="113">
        <v>41.067052095770755</v>
      </c>
      <c r="BY111" s="113">
        <v>263.90372651291398</v>
      </c>
      <c r="BZ111" s="114">
        <v>40.09300571859486</v>
      </c>
      <c r="CA111" s="113">
        <v>500.67554829384778</v>
      </c>
      <c r="CB111" s="158">
        <v>580.93640000000005</v>
      </c>
      <c r="CC111" s="158">
        <v>885</v>
      </c>
      <c r="CD111" s="193">
        <v>373.17587515816109</v>
      </c>
      <c r="CE111" s="68">
        <v>50.965886315430829</v>
      </c>
      <c r="CF111" s="164">
        <v>9063.9764008769453</v>
      </c>
      <c r="CG111" s="8">
        <v>20.671777786220495</v>
      </c>
      <c r="CH111" s="21">
        <v>11915.3</v>
      </c>
      <c r="CI111" s="8">
        <v>27.174655246490094</v>
      </c>
      <c r="CJ111" s="20">
        <v>22867.83</v>
      </c>
      <c r="CK111" s="8">
        <v>52.153566967289407</v>
      </c>
      <c r="CL111" s="16">
        <v>16575</v>
      </c>
      <c r="CM111" s="15">
        <v>28.868778280542983</v>
      </c>
      <c r="CN111" s="197">
        <v>3230.0499999999993</v>
      </c>
      <c r="CO111" s="198">
        <v>50.745459687048317</v>
      </c>
      <c r="CP111" s="200">
        <v>850</v>
      </c>
      <c r="CQ111" s="202">
        <v>6</v>
      </c>
      <c r="CR111" s="203">
        <v>23</v>
      </c>
      <c r="CS111" s="220">
        <v>6</v>
      </c>
      <c r="CT111" s="169">
        <v>3.9888080581980976</v>
      </c>
      <c r="CU111" s="166">
        <v>27042000</v>
      </c>
      <c r="CV111" s="166">
        <v>30815000</v>
      </c>
      <c r="CW111" s="208">
        <v>87.76</v>
      </c>
      <c r="CX111" s="209">
        <v>75.66</v>
      </c>
      <c r="CY111" s="209">
        <v>0.39</v>
      </c>
      <c r="CZ111" s="6" t="s">
        <v>286</v>
      </c>
      <c r="DA111" s="155">
        <v>198000</v>
      </c>
      <c r="DB111" s="155">
        <v>269000</v>
      </c>
      <c r="DC111" s="155">
        <v>0</v>
      </c>
      <c r="DD111" s="155">
        <v>34000</v>
      </c>
      <c r="DE111" s="151">
        <v>0</v>
      </c>
      <c r="DF111" s="155">
        <v>369000</v>
      </c>
      <c r="DG111" s="10">
        <v>0</v>
      </c>
      <c r="DH111" s="10">
        <v>0</v>
      </c>
      <c r="DI111" s="14">
        <v>0</v>
      </c>
      <c r="DJ111" s="22">
        <v>9</v>
      </c>
      <c r="DK111" s="17">
        <v>7072.4444444444443</v>
      </c>
      <c r="DL111" s="17">
        <v>33.333333333333329</v>
      </c>
      <c r="DM111" s="17">
        <v>66.666666666666657</v>
      </c>
      <c r="DN111" s="17">
        <v>11.111111111111111</v>
      </c>
      <c r="DO111" s="17">
        <v>0</v>
      </c>
      <c r="DP111" s="17">
        <v>0</v>
      </c>
      <c r="DQ111" s="17">
        <v>33.333333333333329</v>
      </c>
      <c r="DR111" s="17">
        <v>66.666666666666657</v>
      </c>
      <c r="DS111" s="213">
        <v>585</v>
      </c>
      <c r="DT111" s="214">
        <v>108.8068376068376</v>
      </c>
      <c r="DV111" s="24"/>
      <c r="DW111" s="24"/>
    </row>
    <row r="112" spans="1:127" ht="15" customHeight="1" x14ac:dyDescent="0.25">
      <c r="A112" s="5" t="s">
        <v>186</v>
      </c>
      <c r="B112" s="6">
        <v>10</v>
      </c>
      <c r="C112" s="7" t="s">
        <v>84</v>
      </c>
      <c r="D112" s="147">
        <v>2802</v>
      </c>
      <c r="E112" s="148">
        <v>6012</v>
      </c>
      <c r="F112" s="93">
        <v>-3.5920461834509303</v>
      </c>
      <c r="G112" s="149">
        <v>2.1</v>
      </c>
      <c r="H112" s="148">
        <v>2942</v>
      </c>
      <c r="I112" s="103">
        <v>48.935462408516301</v>
      </c>
      <c r="J112" s="150">
        <v>3070</v>
      </c>
      <c r="K112" s="9">
        <v>51.064537591483692</v>
      </c>
      <c r="L112" s="104">
        <v>17.664670658682635</v>
      </c>
      <c r="M112" s="104">
        <v>55.588822355289423</v>
      </c>
      <c r="N112" s="104">
        <v>26.746506986027946</v>
      </c>
      <c r="O112" s="8">
        <v>2.2999999999999998</v>
      </c>
      <c r="P112" s="8">
        <v>2.5</v>
      </c>
      <c r="Q112" s="10">
        <v>47</v>
      </c>
      <c r="R112" s="11">
        <v>9.8000000000000007</v>
      </c>
      <c r="S112" s="12">
        <v>49362</v>
      </c>
      <c r="T112" s="13">
        <v>2.4</v>
      </c>
      <c r="U112" s="13" t="s">
        <v>226</v>
      </c>
      <c r="V112" s="16">
        <v>739</v>
      </c>
      <c r="W112" s="14">
        <v>0</v>
      </c>
      <c r="X112" s="151">
        <v>81</v>
      </c>
      <c r="Y112" s="12">
        <v>19748486</v>
      </c>
      <c r="Z112" s="14">
        <v>10</v>
      </c>
      <c r="AA112" s="15">
        <v>4.38</v>
      </c>
      <c r="AB112" s="15">
        <v>4.8986000000000001</v>
      </c>
      <c r="AC112" s="15">
        <v>54.69</v>
      </c>
      <c r="AD112" s="15">
        <v>45.296647086928417</v>
      </c>
      <c r="AE112" s="15">
        <v>3</v>
      </c>
      <c r="AF112" s="15">
        <v>17.480499999999999</v>
      </c>
      <c r="AG112" s="8">
        <v>1.5814424781963594</v>
      </c>
      <c r="AH112" s="15">
        <v>10.340400000000001</v>
      </c>
      <c r="AI112" s="152">
        <v>26461000</v>
      </c>
      <c r="AJ112" s="152">
        <v>35581000</v>
      </c>
      <c r="AK112" s="152">
        <v>1180000</v>
      </c>
      <c r="AL112" s="152">
        <v>1665000</v>
      </c>
      <c r="AM112" s="153">
        <v>660.45220150733837</v>
      </c>
      <c r="AN112" s="155">
        <v>2521</v>
      </c>
      <c r="AO112" s="152">
        <v>1983000</v>
      </c>
      <c r="AP112" s="153">
        <v>2228.0898876404494</v>
      </c>
      <c r="AQ112" s="152">
        <v>890</v>
      </c>
      <c r="AR112" s="152">
        <v>533000</v>
      </c>
      <c r="AS112" s="159">
        <v>1480.5555555555557</v>
      </c>
      <c r="AT112" s="21">
        <v>360</v>
      </c>
      <c r="AU112" s="21">
        <v>0</v>
      </c>
      <c r="AV112" s="156" t="s">
        <v>74</v>
      </c>
      <c r="AW112" s="166">
        <v>0</v>
      </c>
      <c r="AX112" s="17">
        <v>282.50769193972735</v>
      </c>
      <c r="AY112" s="81">
        <v>23.482744942483141</v>
      </c>
      <c r="AZ112" s="152">
        <v>2783000</v>
      </c>
      <c r="BA112" s="171">
        <v>10.516967727307081</v>
      </c>
      <c r="BB112" s="174">
        <v>1066000</v>
      </c>
      <c r="BC112" s="82">
        <v>4.0284181089864717</v>
      </c>
      <c r="BD112" s="166">
        <v>961000</v>
      </c>
      <c r="BE112" s="82">
        <v>3.6316227042551588</v>
      </c>
      <c r="BF112" s="166">
        <v>7440000</v>
      </c>
      <c r="BG112" s="82">
        <v>28.115788678104455</v>
      </c>
      <c r="BH112" s="152">
        <v>3090000</v>
      </c>
      <c r="BI112" s="82">
        <v>11.677121910664349</v>
      </c>
      <c r="BJ112" s="152">
        <v>4256000</v>
      </c>
      <c r="BK112" s="82">
        <v>16.083440405109215</v>
      </c>
      <c r="BL112" s="152">
        <v>1778000</v>
      </c>
      <c r="BM112" s="82">
        <v>6.7190688534502305</v>
      </c>
      <c r="BN112" s="178" t="s">
        <v>74</v>
      </c>
      <c r="BO112" s="178" t="s">
        <v>74</v>
      </c>
      <c r="BP112" s="182">
        <v>700000</v>
      </c>
      <c r="BQ112" s="183">
        <v>2.6453026982087522</v>
      </c>
      <c r="BR112" s="185">
        <v>462.90751829673985</v>
      </c>
      <c r="BS112" s="186">
        <v>159.8469727212242</v>
      </c>
      <c r="BT112" s="187" t="s">
        <v>74</v>
      </c>
      <c r="BU112" s="113">
        <v>116.43379906852961</v>
      </c>
      <c r="BV112" s="113">
        <v>1237.5249500998004</v>
      </c>
      <c r="BW112" s="113">
        <v>513.97205588822351</v>
      </c>
      <c r="BX112" s="113">
        <v>177.31204258150365</v>
      </c>
      <c r="BY112" s="113">
        <v>295.7418496340652</v>
      </c>
      <c r="BZ112" s="114">
        <v>58.549567531603458</v>
      </c>
      <c r="CA112" s="113">
        <v>707.91749833666006</v>
      </c>
      <c r="CB112" s="158">
        <v>1081.54</v>
      </c>
      <c r="CC112" s="158">
        <v>523.79999999999995</v>
      </c>
      <c r="CD112" s="193">
        <v>241.57080523601746</v>
      </c>
      <c r="CE112" s="68">
        <v>31.479007787390945</v>
      </c>
      <c r="CF112" s="164">
        <v>670.20192934761315</v>
      </c>
      <c r="CG112" s="8">
        <v>19.768790865993697</v>
      </c>
      <c r="CH112" s="21">
        <v>463</v>
      </c>
      <c r="CI112" s="8">
        <v>13.657003613619453</v>
      </c>
      <c r="CJ112" s="20">
        <v>2257</v>
      </c>
      <c r="CK112" s="8">
        <v>66.57420552038684</v>
      </c>
      <c r="CL112" s="16">
        <v>53615</v>
      </c>
      <c r="CM112" s="15">
        <v>90.771239391961203</v>
      </c>
      <c r="CN112" s="197">
        <v>1332.32</v>
      </c>
      <c r="CO112" s="198">
        <v>221.61011310711908</v>
      </c>
      <c r="CP112" s="200">
        <v>40</v>
      </c>
      <c r="CQ112" s="202">
        <v>2</v>
      </c>
      <c r="CR112" s="203">
        <v>2</v>
      </c>
      <c r="CS112" s="220">
        <v>1</v>
      </c>
      <c r="CT112" s="169">
        <v>3.3643608543194135</v>
      </c>
      <c r="CU112" s="166">
        <v>3570000</v>
      </c>
      <c r="CV112" s="166">
        <v>3065000</v>
      </c>
      <c r="CW112" s="208">
        <v>116.48</v>
      </c>
      <c r="CX112" s="209">
        <v>105.14</v>
      </c>
      <c r="CY112" s="209">
        <v>2.74</v>
      </c>
      <c r="CZ112" s="6" t="s">
        <v>286</v>
      </c>
      <c r="DA112" s="155">
        <v>51000</v>
      </c>
      <c r="DB112" s="155">
        <v>111000</v>
      </c>
      <c r="DC112" s="155">
        <v>0</v>
      </c>
      <c r="DD112" s="155">
        <v>24160</v>
      </c>
      <c r="DE112" s="151">
        <v>0</v>
      </c>
      <c r="DF112" s="155">
        <v>275396</v>
      </c>
      <c r="DG112" s="10">
        <v>0</v>
      </c>
      <c r="DH112" s="10">
        <v>0</v>
      </c>
      <c r="DI112" s="14">
        <v>0</v>
      </c>
      <c r="DJ112" s="22">
        <v>9</v>
      </c>
      <c r="DK112" s="17">
        <v>668</v>
      </c>
      <c r="DL112" s="17">
        <v>33.333333333333329</v>
      </c>
      <c r="DM112" s="17">
        <v>66.666666666666657</v>
      </c>
      <c r="DN112" s="17">
        <v>0</v>
      </c>
      <c r="DO112" s="17">
        <v>0</v>
      </c>
      <c r="DP112" s="17">
        <v>0</v>
      </c>
      <c r="DQ112" s="17">
        <v>66.666666666666657</v>
      </c>
      <c r="DR112" s="17">
        <v>33.333333333333329</v>
      </c>
      <c r="DS112" s="213">
        <v>126</v>
      </c>
      <c r="DT112" s="214">
        <v>47.714285714285715</v>
      </c>
    </row>
    <row r="113" spans="1:124" ht="15" customHeight="1" x14ac:dyDescent="0.25">
      <c r="A113" s="5" t="s">
        <v>187</v>
      </c>
      <c r="B113" s="6">
        <v>10</v>
      </c>
      <c r="C113" s="7" t="s">
        <v>84</v>
      </c>
      <c r="D113" s="147">
        <v>7324.3</v>
      </c>
      <c r="E113" s="148">
        <v>6798</v>
      </c>
      <c r="F113" s="93">
        <v>2.1334134615384617</v>
      </c>
      <c r="G113" s="149">
        <v>0.9</v>
      </c>
      <c r="H113" s="148">
        <v>3354</v>
      </c>
      <c r="I113" s="103">
        <v>49.338040600176527</v>
      </c>
      <c r="J113" s="150">
        <v>3444</v>
      </c>
      <c r="K113" s="9">
        <v>50.661959399823473</v>
      </c>
      <c r="L113" s="104">
        <v>14.577817005001471</v>
      </c>
      <c r="M113" s="104">
        <v>53.38334804354222</v>
      </c>
      <c r="N113" s="104">
        <v>32.038834951456316</v>
      </c>
      <c r="O113" s="8">
        <v>6</v>
      </c>
      <c r="P113" s="8">
        <v>31.9</v>
      </c>
      <c r="Q113" s="10">
        <v>10</v>
      </c>
      <c r="R113" s="11">
        <v>2.5</v>
      </c>
      <c r="S113" s="12">
        <v>36711</v>
      </c>
      <c r="T113" s="13">
        <v>2.1</v>
      </c>
      <c r="U113" s="13" t="s">
        <v>226</v>
      </c>
      <c r="V113" s="16">
        <v>965</v>
      </c>
      <c r="W113" s="14">
        <v>0</v>
      </c>
      <c r="X113" s="151">
        <v>0</v>
      </c>
      <c r="Y113" s="12">
        <v>0</v>
      </c>
      <c r="Z113" s="14">
        <v>0</v>
      </c>
      <c r="AA113" s="15">
        <v>12.76</v>
      </c>
      <c r="AB113" s="15">
        <v>1.9508000000000001</v>
      </c>
      <c r="AC113" s="15">
        <v>32.79</v>
      </c>
      <c r="AD113" s="15">
        <v>67.206275033377835</v>
      </c>
      <c r="AE113" s="15">
        <v>4.01</v>
      </c>
      <c r="AF113" s="15">
        <v>9.0782000000000007</v>
      </c>
      <c r="AG113" s="8">
        <v>4.295273041225987</v>
      </c>
      <c r="AH113" s="15">
        <v>22.865600000000001</v>
      </c>
      <c r="AI113" s="152">
        <v>30340000</v>
      </c>
      <c r="AJ113" s="152">
        <v>47936000</v>
      </c>
      <c r="AK113" s="152">
        <v>2091000</v>
      </c>
      <c r="AL113" s="152">
        <v>2122000</v>
      </c>
      <c r="AM113" s="153">
        <v>636.8547418967587</v>
      </c>
      <c r="AN113" s="155">
        <v>3332</v>
      </c>
      <c r="AO113" s="152">
        <v>2368000</v>
      </c>
      <c r="AP113" s="153">
        <v>1628.6107290233838</v>
      </c>
      <c r="AQ113" s="152">
        <v>1454</v>
      </c>
      <c r="AR113" s="152">
        <v>322000</v>
      </c>
      <c r="AS113" s="159">
        <v>1387.9310344827586</v>
      </c>
      <c r="AT113" s="21">
        <v>232</v>
      </c>
      <c r="AU113" s="21">
        <v>10000</v>
      </c>
      <c r="AV113" s="153">
        <v>1000</v>
      </c>
      <c r="AW113" s="167">
        <v>10</v>
      </c>
      <c r="AX113" s="17">
        <v>197.41106034840314</v>
      </c>
      <c r="AY113" s="81">
        <v>29.081632653061224</v>
      </c>
      <c r="AZ113" s="152">
        <v>5259000</v>
      </c>
      <c r="BA113" s="171">
        <v>17.331268125494333</v>
      </c>
      <c r="BB113" s="174">
        <v>867000</v>
      </c>
      <c r="BC113" s="82">
        <v>2.8572370155549698</v>
      </c>
      <c r="BD113" s="166">
        <v>2415000</v>
      </c>
      <c r="BE113" s="82">
        <v>7.9587397838122858</v>
      </c>
      <c r="BF113" s="166">
        <v>1028000</v>
      </c>
      <c r="BG113" s="82">
        <v>3.3878196678091221</v>
      </c>
      <c r="BH113" s="152">
        <v>2303000</v>
      </c>
      <c r="BI113" s="82">
        <v>7.589638808331137</v>
      </c>
      <c r="BJ113" s="152">
        <v>10419000</v>
      </c>
      <c r="BK113" s="82">
        <v>34.336277353018716</v>
      </c>
      <c r="BL113" s="152">
        <v>1392000</v>
      </c>
      <c r="BM113" s="82">
        <v>4.5873978381228575</v>
      </c>
      <c r="BN113" s="180">
        <v>2288000</v>
      </c>
      <c r="BO113" s="172">
        <v>7.5402056419720527</v>
      </c>
      <c r="BP113" s="182">
        <v>1910000</v>
      </c>
      <c r="BQ113" s="183">
        <v>6.294489849723174</v>
      </c>
      <c r="BR113" s="185">
        <v>773.60988526037067</v>
      </c>
      <c r="BS113" s="186">
        <v>355.25154457193293</v>
      </c>
      <c r="BT113" s="186">
        <v>336.56957928802586</v>
      </c>
      <c r="BU113" s="113">
        <v>280.96498970285376</v>
      </c>
      <c r="BV113" s="113">
        <v>151.2209473374522</v>
      </c>
      <c r="BW113" s="113">
        <v>338.77611062077079</v>
      </c>
      <c r="BX113" s="113">
        <v>127.53751103265667</v>
      </c>
      <c r="BY113" s="113">
        <v>204.76610767872904</v>
      </c>
      <c r="BZ113" s="114">
        <v>71.19741100323624</v>
      </c>
      <c r="CA113" s="113">
        <v>1532.6566637246249</v>
      </c>
      <c r="CB113" s="158">
        <v>678.82039999999995</v>
      </c>
      <c r="CC113" s="158">
        <v>1320</v>
      </c>
      <c r="CD113" s="193">
        <v>324.12965186074427</v>
      </c>
      <c r="CE113" s="68">
        <v>33.066996102270636</v>
      </c>
      <c r="CF113" s="164">
        <v>1110.4842632194996</v>
      </c>
      <c r="CG113" s="8">
        <v>28.760049650768018</v>
      </c>
      <c r="CH113" s="21">
        <v>180</v>
      </c>
      <c r="CI113" s="8">
        <v>4.6617580353004868</v>
      </c>
      <c r="CJ113" s="20">
        <v>2570.7200000000003</v>
      </c>
      <c r="CK113" s="8">
        <v>66.578192313931496</v>
      </c>
      <c r="CL113" s="16">
        <v>31274</v>
      </c>
      <c r="CM113" s="15">
        <v>57.629340666368236</v>
      </c>
      <c r="CN113" s="197">
        <v>1688.49</v>
      </c>
      <c r="CO113" s="198">
        <v>248.38040600176524</v>
      </c>
      <c r="CP113" s="200">
        <v>65</v>
      </c>
      <c r="CQ113" s="202">
        <v>1</v>
      </c>
      <c r="CR113" s="203">
        <v>9</v>
      </c>
      <c r="CS113" s="220">
        <v>2</v>
      </c>
      <c r="CT113" s="169">
        <v>3.033693972179289</v>
      </c>
      <c r="CU113" s="166">
        <v>6984000</v>
      </c>
      <c r="CV113" s="166">
        <v>6984000</v>
      </c>
      <c r="CW113" s="208">
        <v>100</v>
      </c>
      <c r="CX113" s="209">
        <v>111.06</v>
      </c>
      <c r="CY113" s="209">
        <v>5.15</v>
      </c>
      <c r="CZ113" s="6" t="s">
        <v>286</v>
      </c>
      <c r="DA113" s="155">
        <v>39000</v>
      </c>
      <c r="DB113" s="155">
        <v>145000</v>
      </c>
      <c r="DC113" s="155">
        <v>0</v>
      </c>
      <c r="DD113" s="155">
        <v>12000</v>
      </c>
      <c r="DE113" s="151">
        <v>1000</v>
      </c>
      <c r="DF113" s="155">
        <v>245103</v>
      </c>
      <c r="DG113" s="10">
        <v>3</v>
      </c>
      <c r="DH113" s="10">
        <v>810</v>
      </c>
      <c r="DI113" s="14">
        <v>0</v>
      </c>
      <c r="DJ113" s="22">
        <v>10</v>
      </c>
      <c r="DK113" s="17">
        <v>679.8</v>
      </c>
      <c r="DL113" s="17">
        <v>30</v>
      </c>
      <c r="DM113" s="17">
        <v>70</v>
      </c>
      <c r="DN113" s="17">
        <v>0</v>
      </c>
      <c r="DO113" s="17">
        <v>0</v>
      </c>
      <c r="DP113" s="17">
        <v>0</v>
      </c>
      <c r="DQ113" s="17">
        <v>44.444444444444443</v>
      </c>
      <c r="DR113" s="17">
        <v>44.444444444444443</v>
      </c>
      <c r="DS113" s="213">
        <v>111</v>
      </c>
      <c r="DT113" s="214">
        <v>61.243243243243242</v>
      </c>
    </row>
    <row r="114" spans="1:124" ht="15" customHeight="1" x14ac:dyDescent="0.25">
      <c r="A114" s="5" t="s">
        <v>188</v>
      </c>
      <c r="B114" s="6">
        <v>5</v>
      </c>
      <c r="C114" s="7" t="s">
        <v>73</v>
      </c>
      <c r="D114" s="147">
        <v>1307.8</v>
      </c>
      <c r="E114" s="148">
        <v>97151</v>
      </c>
      <c r="F114" s="93">
        <v>2.4183771361101449</v>
      </c>
      <c r="G114" s="149">
        <v>74.7</v>
      </c>
      <c r="H114" s="148">
        <v>47154</v>
      </c>
      <c r="I114" s="103">
        <v>48.536813825899891</v>
      </c>
      <c r="J114" s="150">
        <v>49997</v>
      </c>
      <c r="K114" s="9">
        <v>51.463186174100116</v>
      </c>
      <c r="L114" s="104">
        <v>16.815061090467417</v>
      </c>
      <c r="M114" s="104">
        <v>57.091537915204171</v>
      </c>
      <c r="N114" s="104">
        <v>26.093400994328412</v>
      </c>
      <c r="O114" s="8">
        <v>4</v>
      </c>
      <c r="P114" s="8">
        <v>4.2</v>
      </c>
      <c r="Q114" s="10">
        <v>65</v>
      </c>
      <c r="R114" s="11">
        <v>3.9</v>
      </c>
      <c r="S114" s="12">
        <v>49575</v>
      </c>
      <c r="T114" s="13">
        <v>2.4</v>
      </c>
      <c r="U114" s="13" t="s">
        <v>224</v>
      </c>
      <c r="V114" s="16">
        <v>7649</v>
      </c>
      <c r="W114" s="14">
        <v>0</v>
      </c>
      <c r="X114" s="151">
        <v>0</v>
      </c>
      <c r="Y114" s="12">
        <v>0</v>
      </c>
      <c r="Z114" s="14">
        <v>0</v>
      </c>
      <c r="AA114" s="15">
        <v>5.3</v>
      </c>
      <c r="AB114" s="15">
        <v>1.0198</v>
      </c>
      <c r="AC114" s="15">
        <v>75.87</v>
      </c>
      <c r="AD114" s="15">
        <v>24.11919868235838</v>
      </c>
      <c r="AE114" s="15">
        <v>4.5</v>
      </c>
      <c r="AF114" s="15">
        <v>4.7721999999999998</v>
      </c>
      <c r="AG114" s="8">
        <v>7.2134263659333788</v>
      </c>
      <c r="AH114" s="15">
        <v>25.108699999999999</v>
      </c>
      <c r="AI114" s="152">
        <v>214481000</v>
      </c>
      <c r="AJ114" s="152">
        <v>242251000</v>
      </c>
      <c r="AK114" s="152">
        <v>1344000</v>
      </c>
      <c r="AL114" s="152">
        <v>58471000</v>
      </c>
      <c r="AM114" s="153">
        <v>1528.3738923595681</v>
      </c>
      <c r="AN114" s="155">
        <v>38257</v>
      </c>
      <c r="AO114" s="152">
        <v>3119000</v>
      </c>
      <c r="AP114" s="153">
        <v>2231.0443490701</v>
      </c>
      <c r="AQ114" s="152">
        <v>1398</v>
      </c>
      <c r="AR114" s="152">
        <v>5686000</v>
      </c>
      <c r="AS114" s="159">
        <v>2929.4178258629572</v>
      </c>
      <c r="AT114" s="21">
        <v>1941</v>
      </c>
      <c r="AU114" s="21">
        <v>0</v>
      </c>
      <c r="AV114" s="156" t="s">
        <v>74</v>
      </c>
      <c r="AW114" s="166">
        <v>0</v>
      </c>
      <c r="AX114" s="17">
        <v>214.74879510871222</v>
      </c>
      <c r="AY114" s="81">
        <v>23.321222259978565</v>
      </c>
      <c r="AZ114" s="152">
        <v>30630000</v>
      </c>
      <c r="BA114" s="171">
        <v>14.281051846325997</v>
      </c>
      <c r="BB114" s="174">
        <v>5821000</v>
      </c>
      <c r="BC114" s="82">
        <v>2.7140059679224171</v>
      </c>
      <c r="BD114" s="166">
        <v>32971000</v>
      </c>
      <c r="BE114" s="82">
        <v>15.372528907124208</v>
      </c>
      <c r="BF114" s="166">
        <v>11295000</v>
      </c>
      <c r="BG114" s="82">
        <v>5.266225289071242</v>
      </c>
      <c r="BH114" s="152">
        <v>24804000</v>
      </c>
      <c r="BI114" s="82">
        <v>11.564714658709436</v>
      </c>
      <c r="BJ114" s="152">
        <v>37256000</v>
      </c>
      <c r="BK114" s="82">
        <v>17.370384185005594</v>
      </c>
      <c r="BL114" s="152">
        <v>13136000</v>
      </c>
      <c r="BM114" s="82">
        <v>6.124580380455054</v>
      </c>
      <c r="BN114" s="180">
        <v>27884000</v>
      </c>
      <c r="BO114" s="172">
        <v>13.000745990302127</v>
      </c>
      <c r="BP114" s="182">
        <v>29386000</v>
      </c>
      <c r="BQ114" s="183">
        <v>13.701044386422975</v>
      </c>
      <c r="BR114" s="185">
        <v>315.28239544626405</v>
      </c>
      <c r="BS114" s="186">
        <v>339.37890500355115</v>
      </c>
      <c r="BT114" s="186">
        <v>287.0171176827825</v>
      </c>
      <c r="BU114" s="113">
        <v>302.47758643760744</v>
      </c>
      <c r="BV114" s="113">
        <v>116.26231330609052</v>
      </c>
      <c r="BW114" s="113">
        <v>255.31389280604421</v>
      </c>
      <c r="BX114" s="113">
        <v>59.917036366069311</v>
      </c>
      <c r="BY114" s="113">
        <v>135.21219544832272</v>
      </c>
      <c r="BZ114" s="114">
        <v>30.220996181202459</v>
      </c>
      <c r="CA114" s="113">
        <v>383.4855019505718</v>
      </c>
      <c r="CB114" s="158">
        <v>681.11360000000002</v>
      </c>
      <c r="CC114" s="158">
        <v>881.35</v>
      </c>
      <c r="CD114" s="193">
        <v>441.77536137177509</v>
      </c>
      <c r="CE114" s="68">
        <v>51.602380907363255</v>
      </c>
      <c r="CF114" s="164">
        <v>12171.448427359217</v>
      </c>
      <c r="CG114" s="8">
        <v>24.558575952888255</v>
      </c>
      <c r="CH114" s="21">
        <v>14530.42</v>
      </c>
      <c r="CI114" s="8">
        <v>29.31832027445807</v>
      </c>
      <c r="CJ114" s="20">
        <v>22859.02</v>
      </c>
      <c r="CK114" s="8">
        <v>46.123103772653685</v>
      </c>
      <c r="CL114" s="16">
        <v>55931</v>
      </c>
      <c r="CM114" s="15">
        <v>40.628631706924608</v>
      </c>
      <c r="CN114" s="197">
        <v>1246.3000000000002</v>
      </c>
      <c r="CO114" s="198">
        <v>12.82848349476588</v>
      </c>
      <c r="CP114" s="200">
        <v>954.9</v>
      </c>
      <c r="CQ114" s="202">
        <v>3</v>
      </c>
      <c r="CR114" s="203">
        <v>19</v>
      </c>
      <c r="CS114" s="220">
        <v>3</v>
      </c>
      <c r="CT114" s="169">
        <v>4.5599703197739423</v>
      </c>
      <c r="CU114" s="166">
        <v>26308000</v>
      </c>
      <c r="CV114" s="166">
        <v>28831000</v>
      </c>
      <c r="CW114" s="208">
        <v>91.25</v>
      </c>
      <c r="CX114" s="209">
        <v>47.5</v>
      </c>
      <c r="CY114" s="209">
        <v>3.95</v>
      </c>
      <c r="CZ114" s="6" t="s">
        <v>286</v>
      </c>
      <c r="DA114" s="155">
        <v>14000</v>
      </c>
      <c r="DB114" s="155">
        <v>221000</v>
      </c>
      <c r="DC114" s="155">
        <v>0</v>
      </c>
      <c r="DD114" s="155">
        <v>14000</v>
      </c>
      <c r="DE114" s="151">
        <v>6000</v>
      </c>
      <c r="DF114" s="155">
        <v>371371</v>
      </c>
      <c r="DG114" s="10">
        <v>0</v>
      </c>
      <c r="DH114" s="73">
        <v>0</v>
      </c>
      <c r="DI114" s="14">
        <v>0</v>
      </c>
      <c r="DJ114" s="22">
        <v>7</v>
      </c>
      <c r="DK114" s="17">
        <v>13878.714285714286</v>
      </c>
      <c r="DL114" s="17">
        <v>57.142857142857139</v>
      </c>
      <c r="DM114" s="17">
        <v>42.857142857142854</v>
      </c>
      <c r="DN114" s="17">
        <v>0</v>
      </c>
      <c r="DO114" s="17">
        <v>0</v>
      </c>
      <c r="DP114" s="17">
        <v>0</v>
      </c>
      <c r="DQ114" s="17">
        <v>57.142857142857139</v>
      </c>
      <c r="DR114" s="17">
        <v>28.571428571428569</v>
      </c>
      <c r="DS114" s="213">
        <v>731</v>
      </c>
      <c r="DT114" s="214">
        <v>132.9015047879617</v>
      </c>
    </row>
    <row r="115" spans="1:124" ht="15" customHeight="1" x14ac:dyDescent="0.25">
      <c r="A115" s="5" t="s">
        <v>189</v>
      </c>
      <c r="B115" s="6">
        <v>11</v>
      </c>
      <c r="C115" s="7" t="s">
        <v>84</v>
      </c>
      <c r="D115" s="147">
        <v>8096.1</v>
      </c>
      <c r="E115" s="148">
        <v>14254</v>
      </c>
      <c r="F115" s="93">
        <v>-7.7111812127585E-2</v>
      </c>
      <c r="G115" s="149">
        <v>1.8</v>
      </c>
      <c r="H115" s="148">
        <v>7187</v>
      </c>
      <c r="I115" s="103">
        <v>50.42093447453346</v>
      </c>
      <c r="J115" s="150">
        <v>7067</v>
      </c>
      <c r="K115" s="9">
        <v>49.57906552546654</v>
      </c>
      <c r="L115" s="104">
        <v>19.033253823488145</v>
      </c>
      <c r="M115" s="104">
        <v>60.558439736214396</v>
      </c>
      <c r="N115" s="104">
        <v>20.408306440297462</v>
      </c>
      <c r="O115" s="8">
        <v>5.0999999999999996</v>
      </c>
      <c r="P115" s="8">
        <v>3</v>
      </c>
      <c r="Q115" s="10">
        <v>67</v>
      </c>
      <c r="R115" s="11">
        <v>2.6</v>
      </c>
      <c r="S115" s="12">
        <v>58351</v>
      </c>
      <c r="T115" s="13">
        <v>2.4</v>
      </c>
      <c r="U115" s="13" t="s">
        <v>226</v>
      </c>
      <c r="V115" s="16">
        <v>1712</v>
      </c>
      <c r="W115" s="14">
        <v>17</v>
      </c>
      <c r="X115" s="151">
        <v>171</v>
      </c>
      <c r="Y115" s="12">
        <v>73616241</v>
      </c>
      <c r="Z115" s="14">
        <v>68</v>
      </c>
      <c r="AA115" s="15">
        <v>-20.21</v>
      </c>
      <c r="AB115" s="15">
        <v>1.4548000000000001</v>
      </c>
      <c r="AC115" s="15">
        <v>52.77</v>
      </c>
      <c r="AD115" s="15">
        <v>47.233425762540968</v>
      </c>
      <c r="AE115" s="15">
        <v>9</v>
      </c>
      <c r="AF115" s="15">
        <v>2.6833999999999998</v>
      </c>
      <c r="AG115" s="8">
        <v>8.0988244330182848</v>
      </c>
      <c r="AH115" s="15">
        <v>9.7585999999999995</v>
      </c>
      <c r="AI115" s="152">
        <v>59684000</v>
      </c>
      <c r="AJ115" s="152">
        <v>63472000</v>
      </c>
      <c r="AK115" s="152">
        <v>-12813000</v>
      </c>
      <c r="AL115" s="152">
        <v>4687000</v>
      </c>
      <c r="AM115" s="153">
        <v>878.37331334332839</v>
      </c>
      <c r="AN115" s="155">
        <v>5336</v>
      </c>
      <c r="AO115" s="152">
        <v>6054000</v>
      </c>
      <c r="AP115" s="153">
        <v>3779.0262172284642</v>
      </c>
      <c r="AQ115" s="152">
        <v>1602</v>
      </c>
      <c r="AR115" s="152">
        <v>637000</v>
      </c>
      <c r="AS115" s="159">
        <v>893.40813464235623</v>
      </c>
      <c r="AT115" s="21">
        <v>713</v>
      </c>
      <c r="AU115" s="21">
        <v>130000</v>
      </c>
      <c r="AV115" s="153">
        <v>130000</v>
      </c>
      <c r="AW115" s="167">
        <v>1</v>
      </c>
      <c r="AX115" s="17">
        <v>186.12518369829684</v>
      </c>
      <c r="AY115" s="81">
        <v>21.776611694152923</v>
      </c>
      <c r="AZ115" s="166">
        <v>2542000</v>
      </c>
      <c r="BA115" s="171">
        <v>4.2386447008604016</v>
      </c>
      <c r="BB115" s="174">
        <v>1529000</v>
      </c>
      <c r="BC115" s="82">
        <v>2.5495231107850329</v>
      </c>
      <c r="BD115" s="166">
        <v>12024000</v>
      </c>
      <c r="BE115" s="82">
        <v>20.049356366304274</v>
      </c>
      <c r="BF115" s="166">
        <v>5894000</v>
      </c>
      <c r="BG115" s="82">
        <v>9.8279196958580677</v>
      </c>
      <c r="BH115" s="177">
        <v>5008000</v>
      </c>
      <c r="BI115" s="82">
        <v>8.3505635963449603</v>
      </c>
      <c r="BJ115" s="166">
        <v>14339000</v>
      </c>
      <c r="BK115" s="120">
        <v>23.909491095844729</v>
      </c>
      <c r="BL115" s="166">
        <v>7585000</v>
      </c>
      <c r="BM115" s="120">
        <v>12.647568865470554</v>
      </c>
      <c r="BN115" s="178">
        <v>5664000</v>
      </c>
      <c r="BO115" s="172">
        <v>9.4444073901153871</v>
      </c>
      <c r="BP115" s="182">
        <v>3051000</v>
      </c>
      <c r="BQ115" s="183">
        <v>5.0873741079170278</v>
      </c>
      <c r="BR115" s="185">
        <v>178.33590571067771</v>
      </c>
      <c r="BS115" s="186">
        <v>843.55268696506243</v>
      </c>
      <c r="BT115" s="187">
        <v>397.3621439595903</v>
      </c>
      <c r="BU115" s="188">
        <v>214.04518030026659</v>
      </c>
      <c r="BV115" s="113">
        <v>413.49796548337309</v>
      </c>
      <c r="BW115" s="113">
        <v>351.33997474393152</v>
      </c>
      <c r="BX115" s="113">
        <v>107.26813526027782</v>
      </c>
      <c r="BY115" s="113">
        <v>532.13133155605442</v>
      </c>
      <c r="BZ115" s="114">
        <v>42.514381927879896</v>
      </c>
      <c r="CA115" s="113">
        <v>1005.9632383892241</v>
      </c>
      <c r="CB115" s="158">
        <v>764.9982</v>
      </c>
      <c r="CC115" s="158">
        <v>634</v>
      </c>
      <c r="CD115" s="193">
        <v>619.3778110944528</v>
      </c>
      <c r="CE115" s="68">
        <v>20.777511884549508</v>
      </c>
      <c r="CF115" s="164">
        <v>1114.4105109836837</v>
      </c>
      <c r="CG115" s="8">
        <v>6.2112177597989877</v>
      </c>
      <c r="CH115" s="21">
        <v>3.36</v>
      </c>
      <c r="CI115" s="8">
        <v>1.8727113094530169E-2</v>
      </c>
      <c r="CJ115" s="20">
        <v>16824.129999999997</v>
      </c>
      <c r="CK115" s="8">
        <v>93.770055127106488</v>
      </c>
      <c r="CL115" s="16">
        <v>6109</v>
      </c>
      <c r="CM115" s="15">
        <v>52.512686200687511</v>
      </c>
      <c r="CN115" s="197">
        <v>1769.4499999999998</v>
      </c>
      <c r="CO115" s="198">
        <v>124.13708432720638</v>
      </c>
      <c r="CP115" s="200">
        <v>175.1</v>
      </c>
      <c r="CQ115" s="202">
        <v>3</v>
      </c>
      <c r="CR115" s="203">
        <v>10</v>
      </c>
      <c r="CS115" s="220">
        <v>5</v>
      </c>
      <c r="CT115" s="169">
        <v>2.007552763464389</v>
      </c>
      <c r="CU115" s="166">
        <v>11079000</v>
      </c>
      <c r="CV115" s="166">
        <v>9777000</v>
      </c>
      <c r="CW115" s="208">
        <v>113.32</v>
      </c>
      <c r="CX115" s="209">
        <v>163.82</v>
      </c>
      <c r="CY115" s="209">
        <v>1.94</v>
      </c>
      <c r="CZ115" s="6" t="s">
        <v>286</v>
      </c>
      <c r="DA115" s="155">
        <v>11000</v>
      </c>
      <c r="DB115" s="155">
        <v>120000</v>
      </c>
      <c r="DC115" s="155">
        <v>0</v>
      </c>
      <c r="DD115" s="155">
        <v>3000</v>
      </c>
      <c r="DE115" s="151">
        <v>0</v>
      </c>
      <c r="DF115" s="155">
        <v>315461</v>
      </c>
      <c r="DG115" s="10">
        <v>3</v>
      </c>
      <c r="DH115" s="10">
        <v>6067</v>
      </c>
      <c r="DI115" s="14">
        <v>0</v>
      </c>
      <c r="DJ115" s="22">
        <v>9</v>
      </c>
      <c r="DK115" s="17">
        <v>1583.7777777777778</v>
      </c>
      <c r="DL115" s="17">
        <v>55.555555555555557</v>
      </c>
      <c r="DM115" s="17">
        <v>44.444444444444443</v>
      </c>
      <c r="DN115" s="17">
        <v>11.111111111111111</v>
      </c>
      <c r="DO115" s="17">
        <v>0</v>
      </c>
      <c r="DP115" s="17">
        <v>0</v>
      </c>
      <c r="DQ115" s="17">
        <v>66.666666666666657</v>
      </c>
      <c r="DR115" s="17">
        <v>33.333333333333329</v>
      </c>
      <c r="DS115" s="213">
        <v>256</v>
      </c>
      <c r="DT115" s="214">
        <v>55.6796875</v>
      </c>
    </row>
    <row r="116" spans="1:124" ht="15" customHeight="1" x14ac:dyDescent="0.25">
      <c r="A116" s="5" t="s">
        <v>190</v>
      </c>
      <c r="B116" s="6">
        <v>10</v>
      </c>
      <c r="C116" s="7" t="s">
        <v>84</v>
      </c>
      <c r="D116" s="147">
        <v>7127.4</v>
      </c>
      <c r="E116" s="148">
        <v>8491</v>
      </c>
      <c r="F116" s="93">
        <v>7.3587052724743955</v>
      </c>
      <c r="G116" s="149">
        <v>1.2</v>
      </c>
      <c r="H116" s="148">
        <v>4360</v>
      </c>
      <c r="I116" s="103">
        <v>51.348486632905434</v>
      </c>
      <c r="J116" s="150">
        <v>4131</v>
      </c>
      <c r="K116" s="9">
        <v>48.651513367094573</v>
      </c>
      <c r="L116" s="104">
        <v>15.899187374867507</v>
      </c>
      <c r="M116" s="104">
        <v>58.438346484513012</v>
      </c>
      <c r="N116" s="104">
        <v>25.662466140619479</v>
      </c>
      <c r="O116" s="8">
        <v>2.2999999999999998</v>
      </c>
      <c r="P116" s="8">
        <v>1.6</v>
      </c>
      <c r="Q116" s="10">
        <v>91</v>
      </c>
      <c r="R116" s="11">
        <v>3.5</v>
      </c>
      <c r="S116" s="12">
        <v>52252</v>
      </c>
      <c r="T116" s="13">
        <v>2.4</v>
      </c>
      <c r="U116" s="13" t="s">
        <v>226</v>
      </c>
      <c r="V116" s="16">
        <v>1283</v>
      </c>
      <c r="W116" s="14">
        <v>0</v>
      </c>
      <c r="X116" s="151">
        <v>0</v>
      </c>
      <c r="Y116" s="12">
        <v>0</v>
      </c>
      <c r="Z116" s="14">
        <v>0</v>
      </c>
      <c r="AA116" s="15">
        <v>-4.58</v>
      </c>
      <c r="AB116" s="15">
        <v>2.8763999999999998</v>
      </c>
      <c r="AC116" s="15">
        <v>44</v>
      </c>
      <c r="AD116" s="15">
        <v>55.571239925322161</v>
      </c>
      <c r="AE116" s="15">
        <v>3.18</v>
      </c>
      <c r="AF116" s="15">
        <v>10.144299999999999</v>
      </c>
      <c r="AG116" s="8">
        <v>2.1805494984736153</v>
      </c>
      <c r="AH116" s="15">
        <v>13.2723</v>
      </c>
      <c r="AI116" s="152">
        <v>33601000</v>
      </c>
      <c r="AJ116" s="152">
        <v>43922000</v>
      </c>
      <c r="AK116" s="152">
        <v>-1163000</v>
      </c>
      <c r="AL116" s="152">
        <v>1956000</v>
      </c>
      <c r="AM116" s="153">
        <v>574.95590828924162</v>
      </c>
      <c r="AN116" s="155">
        <v>3402</v>
      </c>
      <c r="AO116" s="152">
        <v>5314000</v>
      </c>
      <c r="AP116" s="153">
        <v>1910.1365923795831</v>
      </c>
      <c r="AQ116" s="152">
        <v>2782</v>
      </c>
      <c r="AR116" s="152">
        <v>451000</v>
      </c>
      <c r="AS116" s="159">
        <v>1450.16077170418</v>
      </c>
      <c r="AT116" s="21">
        <v>311</v>
      </c>
      <c r="AU116" s="21">
        <v>2000</v>
      </c>
      <c r="AV116" s="153">
        <v>2000</v>
      </c>
      <c r="AW116" s="167">
        <v>1</v>
      </c>
      <c r="AX116" s="17">
        <v>361.44387284733909</v>
      </c>
      <c r="AY116" s="81">
        <v>18.783068783068781</v>
      </c>
      <c r="AZ116" s="152">
        <v>6676000</v>
      </c>
      <c r="BA116" s="171">
        <v>19.644538606403014</v>
      </c>
      <c r="BB116" s="174">
        <v>1315000</v>
      </c>
      <c r="BC116" s="82">
        <v>3.8694679849340865</v>
      </c>
      <c r="BD116" s="166">
        <v>3235000</v>
      </c>
      <c r="BE116" s="82">
        <v>9.5191854990583806</v>
      </c>
      <c r="BF116" s="166">
        <v>1247000</v>
      </c>
      <c r="BG116" s="82">
        <v>3.6693738229755177</v>
      </c>
      <c r="BH116" s="152">
        <v>1933000</v>
      </c>
      <c r="BI116" s="82">
        <v>5.6879708097928434</v>
      </c>
      <c r="BJ116" s="152">
        <v>11611000</v>
      </c>
      <c r="BK116" s="82">
        <v>34.166078154425612</v>
      </c>
      <c r="BL116" s="152">
        <v>3911000</v>
      </c>
      <c r="BM116" s="82">
        <v>11.508356873822976</v>
      </c>
      <c r="BN116" s="180">
        <v>2523000</v>
      </c>
      <c r="BO116" s="172">
        <v>7.424081920903955</v>
      </c>
      <c r="BP116" s="182">
        <v>1544000</v>
      </c>
      <c r="BQ116" s="183">
        <v>4.5433145009416194</v>
      </c>
      <c r="BR116" s="185">
        <v>786.24425862678129</v>
      </c>
      <c r="BS116" s="186">
        <v>380.99163820515838</v>
      </c>
      <c r="BT116" s="186">
        <v>297.13814627252384</v>
      </c>
      <c r="BU116" s="113">
        <v>181.83959486515133</v>
      </c>
      <c r="BV116" s="113">
        <v>146.86138264044283</v>
      </c>
      <c r="BW116" s="113">
        <v>227.65280885643622</v>
      </c>
      <c r="BX116" s="113">
        <v>154.86986220704276</v>
      </c>
      <c r="BY116" s="113">
        <v>460.60534683782828</v>
      </c>
      <c r="BZ116" s="114">
        <v>49.228594982923092</v>
      </c>
      <c r="CA116" s="113">
        <v>1367.4478859969379</v>
      </c>
      <c r="CB116" s="158">
        <v>689.78219999999999</v>
      </c>
      <c r="CC116" s="158" t="s">
        <v>74</v>
      </c>
      <c r="CD116" s="193">
        <v>418.57730746619637</v>
      </c>
      <c r="CE116" s="68">
        <v>19.383462145217507</v>
      </c>
      <c r="CF116" s="164">
        <v>529.76334709094704</v>
      </c>
      <c r="CG116" s="8">
        <v>9.4537066303122952</v>
      </c>
      <c r="CH116" s="21">
        <v>400</v>
      </c>
      <c r="CI116" s="8">
        <v>7.1380601789268985</v>
      </c>
      <c r="CJ116" s="20">
        <v>4674</v>
      </c>
      <c r="CK116" s="8">
        <v>83.408233190760811</v>
      </c>
      <c r="CL116" s="16">
        <v>36002</v>
      </c>
      <c r="CM116" s="15">
        <v>76.704071996000224</v>
      </c>
      <c r="CN116" s="197">
        <v>1901.8200000000004</v>
      </c>
      <c r="CO116" s="198">
        <v>223.98068543163356</v>
      </c>
      <c r="CP116" s="200">
        <v>89.06</v>
      </c>
      <c r="CQ116" s="202">
        <v>2</v>
      </c>
      <c r="CR116" s="203">
        <v>8</v>
      </c>
      <c r="CS116" s="220">
        <v>2</v>
      </c>
      <c r="CT116" s="169">
        <v>3.2036499879139475</v>
      </c>
      <c r="CU116" s="166">
        <v>11505000</v>
      </c>
      <c r="CV116" s="166">
        <v>7117000</v>
      </c>
      <c r="CW116" s="208">
        <v>161.66</v>
      </c>
      <c r="CX116" s="209">
        <v>159.69999999999999</v>
      </c>
      <c r="CY116" s="209">
        <v>3.89</v>
      </c>
      <c r="CZ116" s="6" t="s">
        <v>286</v>
      </c>
      <c r="DA116" s="155">
        <v>33000</v>
      </c>
      <c r="DB116" s="155">
        <v>116000</v>
      </c>
      <c r="DC116" s="155">
        <v>0</v>
      </c>
      <c r="DD116" s="155">
        <v>3000</v>
      </c>
      <c r="DE116" s="151">
        <v>0</v>
      </c>
      <c r="DF116" s="155">
        <v>291367</v>
      </c>
      <c r="DG116" s="10"/>
      <c r="DH116" s="73">
        <v>0</v>
      </c>
      <c r="DI116" s="14">
        <v>0</v>
      </c>
      <c r="DJ116" s="22">
        <v>9</v>
      </c>
      <c r="DK116" s="17">
        <v>943.44444444444446</v>
      </c>
      <c r="DL116" s="17">
        <v>55.555555555555557</v>
      </c>
      <c r="DM116" s="17">
        <v>44.444444444444443</v>
      </c>
      <c r="DN116" s="17">
        <v>0</v>
      </c>
      <c r="DO116" s="17">
        <v>0</v>
      </c>
      <c r="DP116" s="17">
        <v>0</v>
      </c>
      <c r="DQ116" s="17">
        <v>55.555555555555557</v>
      </c>
      <c r="DR116" s="17">
        <v>44.444444444444443</v>
      </c>
      <c r="DS116" s="213">
        <v>142</v>
      </c>
      <c r="DT116" s="214">
        <v>59.79577464788732</v>
      </c>
    </row>
    <row r="117" spans="1:124" ht="15" customHeight="1" x14ac:dyDescent="0.25">
      <c r="A117" s="5" t="s">
        <v>191</v>
      </c>
      <c r="B117" s="6">
        <v>10</v>
      </c>
      <c r="C117" s="7" t="s">
        <v>84</v>
      </c>
      <c r="D117" s="147">
        <v>3226.5</v>
      </c>
      <c r="E117" s="148">
        <v>5993</v>
      </c>
      <c r="F117" s="93">
        <v>-1.8023922660986398</v>
      </c>
      <c r="G117" s="149">
        <v>1.9</v>
      </c>
      <c r="H117" s="148">
        <v>2954</v>
      </c>
      <c r="I117" s="103">
        <v>49.29083931253129</v>
      </c>
      <c r="J117" s="150">
        <v>3039</v>
      </c>
      <c r="K117" s="9">
        <v>50.70916068746871</v>
      </c>
      <c r="L117" s="104">
        <v>18.321374937426999</v>
      </c>
      <c r="M117" s="104">
        <v>58.418154513599198</v>
      </c>
      <c r="N117" s="104">
        <v>23.260470548973803</v>
      </c>
      <c r="O117" s="8">
        <v>6.9</v>
      </c>
      <c r="P117" s="8">
        <v>1.6</v>
      </c>
      <c r="Q117" s="10">
        <v>76</v>
      </c>
      <c r="R117" s="11">
        <v>4.2</v>
      </c>
      <c r="S117" s="12">
        <v>47722</v>
      </c>
      <c r="T117" s="13">
        <v>2.4</v>
      </c>
      <c r="U117" s="13" t="s">
        <v>226</v>
      </c>
      <c r="V117" s="16">
        <v>677</v>
      </c>
      <c r="W117" s="14">
        <v>9</v>
      </c>
      <c r="X117" s="151">
        <v>80</v>
      </c>
      <c r="Y117" s="12">
        <v>11576096</v>
      </c>
      <c r="Z117" s="14">
        <v>40</v>
      </c>
      <c r="AA117" s="15">
        <v>-3</v>
      </c>
      <c r="AB117" s="15">
        <v>8.9436</v>
      </c>
      <c r="AC117" s="15">
        <v>48.9</v>
      </c>
      <c r="AD117" s="15">
        <v>51.100279043481336</v>
      </c>
      <c r="AE117" s="15">
        <v>10.54</v>
      </c>
      <c r="AF117" s="15">
        <v>12.958399999999999</v>
      </c>
      <c r="AG117" s="8">
        <v>1.614562368621137</v>
      </c>
      <c r="AH117" s="15">
        <v>11.832100000000001</v>
      </c>
      <c r="AI117" s="152">
        <v>23555000</v>
      </c>
      <c r="AJ117" s="152">
        <v>28311000</v>
      </c>
      <c r="AK117" s="152">
        <v>-1196000</v>
      </c>
      <c r="AL117" s="152">
        <v>1647000</v>
      </c>
      <c r="AM117" s="153">
        <v>714.53362255965294</v>
      </c>
      <c r="AN117" s="155">
        <v>2305</v>
      </c>
      <c r="AO117" s="152">
        <v>2360000</v>
      </c>
      <c r="AP117" s="153">
        <v>4027.3037542662114</v>
      </c>
      <c r="AQ117" s="152">
        <v>586</v>
      </c>
      <c r="AR117" s="152">
        <v>104000</v>
      </c>
      <c r="AS117" s="159">
        <v>679.73856209150324</v>
      </c>
      <c r="AT117" s="21">
        <v>153</v>
      </c>
      <c r="AU117" s="21">
        <v>0</v>
      </c>
      <c r="AV117" s="156" t="s">
        <v>74</v>
      </c>
      <c r="AW117" s="166">
        <v>0</v>
      </c>
      <c r="AX117" s="17">
        <v>241.67449282413037</v>
      </c>
      <c r="AY117" s="81">
        <v>24.034707158351409</v>
      </c>
      <c r="AZ117" s="152">
        <v>1857000</v>
      </c>
      <c r="BA117" s="171">
        <v>7.8836765018042874</v>
      </c>
      <c r="BB117" s="174">
        <v>540000</v>
      </c>
      <c r="BC117" s="82">
        <v>2.2925068987476118</v>
      </c>
      <c r="BD117" s="166">
        <v>2597000</v>
      </c>
      <c r="BE117" s="82">
        <v>11.025260029717682</v>
      </c>
      <c r="BF117" s="166">
        <v>7227000</v>
      </c>
      <c r="BG117" s="82">
        <v>30.681383994905541</v>
      </c>
      <c r="BH117" s="152">
        <v>1098000</v>
      </c>
      <c r="BI117" s="82">
        <v>4.6614306941201447</v>
      </c>
      <c r="BJ117" s="152">
        <v>6578000</v>
      </c>
      <c r="BK117" s="82">
        <v>27.926130333262577</v>
      </c>
      <c r="BL117" s="152">
        <v>1245000</v>
      </c>
      <c r="BM117" s="82">
        <v>5.2855020165569941</v>
      </c>
      <c r="BN117" s="180">
        <v>1520000</v>
      </c>
      <c r="BO117" s="172">
        <v>6.4529823816599459</v>
      </c>
      <c r="BP117" s="182">
        <v>759000</v>
      </c>
      <c r="BQ117" s="183">
        <v>3.2222458076841431</v>
      </c>
      <c r="BR117" s="185">
        <v>309.86150508927079</v>
      </c>
      <c r="BS117" s="186">
        <v>433.33889537794096</v>
      </c>
      <c r="BT117" s="186">
        <v>253.62923410645755</v>
      </c>
      <c r="BU117" s="113">
        <v>126.64775571500084</v>
      </c>
      <c r="BV117" s="113">
        <v>1205.9068913732688</v>
      </c>
      <c r="BW117" s="113">
        <v>183.21374937426998</v>
      </c>
      <c r="BX117" s="113">
        <v>90.105122643083604</v>
      </c>
      <c r="BY117" s="113">
        <v>207.74236609377607</v>
      </c>
      <c r="BZ117" s="114">
        <v>56.89971633572501</v>
      </c>
      <c r="CA117" s="113">
        <v>1097.6138828633407</v>
      </c>
      <c r="CB117" s="158">
        <v>985.8528</v>
      </c>
      <c r="CC117" s="158">
        <v>645</v>
      </c>
      <c r="CD117" s="193">
        <v>308.02603036876354</v>
      </c>
      <c r="CE117" s="68">
        <v>69.373413482020879</v>
      </c>
      <c r="CF117" s="164">
        <v>3078.63698135709</v>
      </c>
      <c r="CG117" s="8">
        <v>45.152182406623339</v>
      </c>
      <c r="CH117" s="21">
        <v>1705.6</v>
      </c>
      <c r="CI117" s="8">
        <v>25.014824020852693</v>
      </c>
      <c r="CJ117" s="20">
        <v>2034.12</v>
      </c>
      <c r="CK117" s="8">
        <v>29.832993572523968</v>
      </c>
      <c r="CL117" s="16">
        <v>3824</v>
      </c>
      <c r="CM117" s="15">
        <v>17.625523012552303</v>
      </c>
      <c r="CN117" s="197">
        <v>923.01</v>
      </c>
      <c r="CO117" s="198">
        <v>154.01468379776406</v>
      </c>
      <c r="CP117" s="200">
        <v>29</v>
      </c>
      <c r="CQ117" s="202">
        <v>1</v>
      </c>
      <c r="CR117" s="203">
        <v>2</v>
      </c>
      <c r="CS117" s="220">
        <v>1</v>
      </c>
      <c r="CT117" s="169">
        <v>1.6371130551816959</v>
      </c>
      <c r="CU117" s="166">
        <v>4758000</v>
      </c>
      <c r="CV117" s="166">
        <v>5214000</v>
      </c>
      <c r="CW117" s="208">
        <v>91.25</v>
      </c>
      <c r="CX117" s="209">
        <v>73</v>
      </c>
      <c r="CY117" s="209">
        <v>2.34</v>
      </c>
      <c r="CZ117" s="6" t="s">
        <v>286</v>
      </c>
      <c r="DA117" s="155">
        <v>8000</v>
      </c>
      <c r="DB117" s="155">
        <v>118000</v>
      </c>
      <c r="DC117" s="155">
        <v>0</v>
      </c>
      <c r="DD117" s="155">
        <v>2984</v>
      </c>
      <c r="DE117" s="151">
        <v>0</v>
      </c>
      <c r="DF117" s="155">
        <v>251207</v>
      </c>
      <c r="DG117" s="10">
        <v>2</v>
      </c>
      <c r="DH117" s="10">
        <v>0</v>
      </c>
      <c r="DI117" s="14">
        <v>0</v>
      </c>
      <c r="DJ117" s="22">
        <v>9</v>
      </c>
      <c r="DK117" s="17">
        <v>665.88888888888891</v>
      </c>
      <c r="DL117" s="17">
        <v>44.444444444444443</v>
      </c>
      <c r="DM117" s="17">
        <v>55.555555555555557</v>
      </c>
      <c r="DN117" s="17">
        <v>0</v>
      </c>
      <c r="DO117" s="17">
        <v>0</v>
      </c>
      <c r="DP117" s="17">
        <v>0</v>
      </c>
      <c r="DQ117" s="17">
        <v>22.222222222222221</v>
      </c>
      <c r="DR117" s="17">
        <v>77.777777777777786</v>
      </c>
      <c r="DS117" s="213">
        <v>121</v>
      </c>
      <c r="DT117" s="214">
        <v>49.528925619834709</v>
      </c>
    </row>
    <row r="118" spans="1:124" ht="15" customHeight="1" x14ac:dyDescent="0.25">
      <c r="A118" s="5" t="s">
        <v>192</v>
      </c>
      <c r="B118" s="6">
        <v>4</v>
      </c>
      <c r="C118" s="7" t="s">
        <v>73</v>
      </c>
      <c r="D118" s="147">
        <v>4824.5</v>
      </c>
      <c r="E118" s="148">
        <v>67860</v>
      </c>
      <c r="F118" s="93">
        <v>5.5940247413055317</v>
      </c>
      <c r="G118" s="149">
        <v>14.1</v>
      </c>
      <c r="H118" s="148">
        <v>33379</v>
      </c>
      <c r="I118" s="103">
        <v>49.188034188034187</v>
      </c>
      <c r="J118" s="150">
        <v>34481</v>
      </c>
      <c r="K118" s="9">
        <v>50.811965811965806</v>
      </c>
      <c r="L118" s="104">
        <v>20.688181550250516</v>
      </c>
      <c r="M118" s="104">
        <v>63.401119952844084</v>
      </c>
      <c r="N118" s="104">
        <v>15.910698496905393</v>
      </c>
      <c r="O118" s="8">
        <v>5.6</v>
      </c>
      <c r="P118" s="8">
        <v>6.6</v>
      </c>
      <c r="Q118" s="10">
        <v>88</v>
      </c>
      <c r="R118" s="11">
        <v>2.8</v>
      </c>
      <c r="S118" s="12">
        <v>58591</v>
      </c>
      <c r="T118" s="13">
        <v>2.5</v>
      </c>
      <c r="U118" s="13" t="s">
        <v>224</v>
      </c>
      <c r="V118" s="16">
        <v>5593</v>
      </c>
      <c r="W118" s="14">
        <v>13</v>
      </c>
      <c r="X118" s="151">
        <v>824</v>
      </c>
      <c r="Y118" s="12">
        <v>356966720</v>
      </c>
      <c r="Z118" s="14">
        <v>60</v>
      </c>
      <c r="AA118" s="15">
        <v>-4.67</v>
      </c>
      <c r="AB118" s="15">
        <v>2.1236999999999999</v>
      </c>
      <c r="AC118" s="15">
        <v>54.69</v>
      </c>
      <c r="AD118" s="15">
        <v>45.197731476527508</v>
      </c>
      <c r="AE118" s="15">
        <v>6.01</v>
      </c>
      <c r="AF118" s="15">
        <v>3.5108999999999999</v>
      </c>
      <c r="AG118" s="8">
        <v>8.9660781780776038</v>
      </c>
      <c r="AH118" s="15">
        <v>12.841900000000001</v>
      </c>
      <c r="AI118" s="152">
        <v>138601000</v>
      </c>
      <c r="AJ118" s="152">
        <v>196251000</v>
      </c>
      <c r="AK118" s="152">
        <v>-12725000</v>
      </c>
      <c r="AL118" s="152">
        <v>29126000</v>
      </c>
      <c r="AM118" s="153">
        <v>1126.861918211011</v>
      </c>
      <c r="AN118" s="155">
        <v>25847</v>
      </c>
      <c r="AO118" s="152">
        <v>5177000</v>
      </c>
      <c r="AP118" s="153">
        <v>2844.5054945054944</v>
      </c>
      <c r="AQ118" s="152">
        <v>1820</v>
      </c>
      <c r="AR118" s="152">
        <v>11344000</v>
      </c>
      <c r="AS118" s="159">
        <v>5998.9423585404547</v>
      </c>
      <c r="AT118" s="21">
        <v>1891</v>
      </c>
      <c r="AU118" s="21">
        <v>0</v>
      </c>
      <c r="AV118" s="156" t="s">
        <v>74</v>
      </c>
      <c r="AW118" s="166">
        <v>0</v>
      </c>
      <c r="AX118" s="17">
        <v>151.31974329652996</v>
      </c>
      <c r="AY118" s="81">
        <v>12.361202460633729</v>
      </c>
      <c r="AZ118" s="152">
        <v>26984000</v>
      </c>
      <c r="BA118" s="171">
        <v>19.469115938787436</v>
      </c>
      <c r="BB118" s="174">
        <v>3712000</v>
      </c>
      <c r="BC118" s="82">
        <v>2.6782300016594638</v>
      </c>
      <c r="BD118" s="166">
        <v>17328000</v>
      </c>
      <c r="BE118" s="82">
        <v>12.502254706022409</v>
      </c>
      <c r="BF118" s="166">
        <v>6360000</v>
      </c>
      <c r="BG118" s="82">
        <v>4.5887776968087799</v>
      </c>
      <c r="BH118" s="152">
        <v>21914000</v>
      </c>
      <c r="BI118" s="82">
        <v>15.811080888029494</v>
      </c>
      <c r="BJ118" s="152">
        <v>10085000</v>
      </c>
      <c r="BK118" s="82">
        <v>7.2763872755214694</v>
      </c>
      <c r="BL118" s="152">
        <v>17351000</v>
      </c>
      <c r="BM118" s="82">
        <v>12.518849342347346</v>
      </c>
      <c r="BN118" s="178" t="s">
        <v>74</v>
      </c>
      <c r="BO118" s="178" t="s">
        <v>74</v>
      </c>
      <c r="BP118" s="182">
        <v>17410000</v>
      </c>
      <c r="BQ118" s="183">
        <v>12.561418192050446</v>
      </c>
      <c r="BR118" s="185">
        <v>397.64220453875629</v>
      </c>
      <c r="BS118" s="186">
        <v>255.34924845269674</v>
      </c>
      <c r="BT118" s="187" t="s">
        <v>74</v>
      </c>
      <c r="BU118" s="113">
        <v>256.55761862658414</v>
      </c>
      <c r="BV118" s="113">
        <v>93.722369584438553</v>
      </c>
      <c r="BW118" s="113">
        <v>322.92956086059536</v>
      </c>
      <c r="BX118" s="113">
        <v>54.700854700854698</v>
      </c>
      <c r="BY118" s="113">
        <v>255.6881815502505</v>
      </c>
      <c r="BZ118" s="114">
        <v>40.023577954612435</v>
      </c>
      <c r="CA118" s="113">
        <v>148.61479516651931</v>
      </c>
      <c r="CB118" s="158" t="s">
        <v>74</v>
      </c>
      <c r="CC118" s="158">
        <v>578</v>
      </c>
      <c r="CD118" s="193">
        <v>380.89526830966844</v>
      </c>
      <c r="CE118" s="68">
        <v>52.629999087143872</v>
      </c>
      <c r="CF118" s="164">
        <v>8961.3095388558468</v>
      </c>
      <c r="CG118" s="8">
        <v>22.023203166588214</v>
      </c>
      <c r="CH118" s="21">
        <v>14909</v>
      </c>
      <c r="CI118" s="8">
        <v>36.640173468730069</v>
      </c>
      <c r="CJ118" s="20">
        <v>16820</v>
      </c>
      <c r="CK118" s="8">
        <v>41.336623364681721</v>
      </c>
      <c r="CL118" s="16">
        <v>25495</v>
      </c>
      <c r="CM118" s="15">
        <v>51.75916846440478</v>
      </c>
      <c r="CN118" s="197">
        <v>2308.71</v>
      </c>
      <c r="CO118" s="198">
        <v>34.021662245800179</v>
      </c>
      <c r="CP118" s="200">
        <v>1830.37</v>
      </c>
      <c r="CQ118" s="202">
        <v>0</v>
      </c>
      <c r="CR118" s="203">
        <v>10</v>
      </c>
      <c r="CS118" s="220">
        <v>2</v>
      </c>
      <c r="CT118" s="169">
        <v>3.5425421924889768</v>
      </c>
      <c r="CU118" s="166">
        <v>19701000</v>
      </c>
      <c r="CV118" s="166">
        <v>22589000</v>
      </c>
      <c r="CW118" s="208">
        <v>87.22</v>
      </c>
      <c r="CX118" s="209">
        <v>96.3</v>
      </c>
      <c r="CY118" s="209">
        <v>18.97</v>
      </c>
      <c r="CZ118" s="6" t="s">
        <v>286</v>
      </c>
      <c r="DA118" s="155">
        <v>32000</v>
      </c>
      <c r="DB118" s="155">
        <v>214000</v>
      </c>
      <c r="DC118" s="155">
        <v>0</v>
      </c>
      <c r="DD118" s="155">
        <v>21000</v>
      </c>
      <c r="DE118" s="151">
        <v>0</v>
      </c>
      <c r="DF118" s="155">
        <v>375054</v>
      </c>
      <c r="DG118" s="10">
        <v>4</v>
      </c>
      <c r="DH118" s="73">
        <v>5230</v>
      </c>
      <c r="DI118" s="14">
        <v>0</v>
      </c>
      <c r="DJ118" s="26">
        <v>9</v>
      </c>
      <c r="DK118" s="17">
        <v>7540</v>
      </c>
      <c r="DL118" s="17">
        <v>33.333333333333329</v>
      </c>
      <c r="DM118" s="17">
        <v>66.666666666666657</v>
      </c>
      <c r="DN118" s="17">
        <v>0</v>
      </c>
      <c r="DO118" s="17">
        <v>0</v>
      </c>
      <c r="DP118" s="17">
        <v>0</v>
      </c>
      <c r="DQ118" s="17">
        <v>77.777777777777786</v>
      </c>
      <c r="DR118" s="17">
        <v>22.222222222222221</v>
      </c>
      <c r="DS118" s="213">
        <v>502</v>
      </c>
      <c r="DT118" s="214">
        <v>135.17928286852589</v>
      </c>
    </row>
    <row r="119" spans="1:124" ht="15" customHeight="1" x14ac:dyDescent="0.25">
      <c r="A119" s="5" t="s">
        <v>193</v>
      </c>
      <c r="B119" s="6">
        <v>9</v>
      </c>
      <c r="C119" s="7" t="s">
        <v>78</v>
      </c>
      <c r="D119" s="147">
        <v>6261</v>
      </c>
      <c r="E119" s="148">
        <v>3018</v>
      </c>
      <c r="F119" s="93">
        <v>-4.007633587786259</v>
      </c>
      <c r="G119" s="149">
        <v>0.5</v>
      </c>
      <c r="H119" s="148">
        <v>1507</v>
      </c>
      <c r="I119" s="103">
        <v>49.933730947647447</v>
      </c>
      <c r="J119" s="150">
        <v>1511</v>
      </c>
      <c r="K119" s="9">
        <v>50.066269052352553</v>
      </c>
      <c r="L119" s="104">
        <v>17.395626242544733</v>
      </c>
      <c r="M119" s="104">
        <v>53.843605036447983</v>
      </c>
      <c r="N119" s="104">
        <v>28.760768721007292</v>
      </c>
      <c r="O119" s="8">
        <v>6</v>
      </c>
      <c r="P119" s="8">
        <v>1.4</v>
      </c>
      <c r="Q119" s="10">
        <v>80</v>
      </c>
      <c r="R119" s="11">
        <v>4</v>
      </c>
      <c r="S119" s="12">
        <v>46760</v>
      </c>
      <c r="T119" s="13">
        <v>2.2999999999999998</v>
      </c>
      <c r="U119" s="13" t="s">
        <v>226</v>
      </c>
      <c r="V119" s="16">
        <v>624</v>
      </c>
      <c r="W119" s="14">
        <v>0</v>
      </c>
      <c r="X119" s="151">
        <v>0</v>
      </c>
      <c r="Y119" s="12">
        <v>0</v>
      </c>
      <c r="Z119" s="14">
        <v>0</v>
      </c>
      <c r="AA119" s="15">
        <v>1.69</v>
      </c>
      <c r="AB119" s="15">
        <v>4.3548999999999998</v>
      </c>
      <c r="AC119" s="15">
        <v>40.31</v>
      </c>
      <c r="AD119" s="15">
        <v>59.685341519570223</v>
      </c>
      <c r="AE119" s="15">
        <v>6.06</v>
      </c>
      <c r="AF119" s="15">
        <v>23.804200000000002</v>
      </c>
      <c r="AG119" s="8">
        <v>0.981359364452983</v>
      </c>
      <c r="AH119" s="15">
        <v>9.1758000000000006</v>
      </c>
      <c r="AI119" s="152">
        <v>19535000</v>
      </c>
      <c r="AJ119" s="152">
        <v>26060000</v>
      </c>
      <c r="AK119" s="152">
        <v>-276000</v>
      </c>
      <c r="AL119" s="152">
        <v>488000</v>
      </c>
      <c r="AM119" s="153">
        <v>531.01196953210012</v>
      </c>
      <c r="AN119" s="155">
        <v>919</v>
      </c>
      <c r="AO119" s="152">
        <v>3051000</v>
      </c>
      <c r="AP119" s="153">
        <v>4106.3257065948856</v>
      </c>
      <c r="AQ119" s="152">
        <v>743</v>
      </c>
      <c r="AR119" s="152">
        <v>120000</v>
      </c>
      <c r="AS119" s="159">
        <v>863.30935251798564</v>
      </c>
      <c r="AT119" s="21">
        <v>139</v>
      </c>
      <c r="AU119" s="21">
        <v>0</v>
      </c>
      <c r="AV119" s="156" t="s">
        <v>74</v>
      </c>
      <c r="AW119" s="166">
        <v>0</v>
      </c>
      <c r="AX119" s="17">
        <v>370.44631948619843</v>
      </c>
      <c r="AY119" s="81">
        <v>28.618063112078346</v>
      </c>
      <c r="AZ119" s="152">
        <v>1122000</v>
      </c>
      <c r="BA119" s="171">
        <v>5.7435372408497569</v>
      </c>
      <c r="BB119" s="174">
        <v>446000</v>
      </c>
      <c r="BC119" s="82">
        <v>2.2830816483235221</v>
      </c>
      <c r="BD119" s="166">
        <v>1969000</v>
      </c>
      <c r="BE119" s="82">
        <v>10.079344765804965</v>
      </c>
      <c r="BF119" s="166">
        <v>1742000</v>
      </c>
      <c r="BG119" s="82">
        <v>8.9173278730483752</v>
      </c>
      <c r="BH119" s="152">
        <v>1688000</v>
      </c>
      <c r="BI119" s="82">
        <v>8.6409009470181726</v>
      </c>
      <c r="BJ119" s="152">
        <v>5472000</v>
      </c>
      <c r="BK119" s="82">
        <v>28.011261837727158</v>
      </c>
      <c r="BL119" s="152">
        <v>1116000</v>
      </c>
      <c r="BM119" s="82">
        <v>5.7128231379575123</v>
      </c>
      <c r="BN119" s="180">
        <v>1005000</v>
      </c>
      <c r="BO119" s="172">
        <v>5.1446122344509853</v>
      </c>
      <c r="BP119" s="182">
        <v>593000</v>
      </c>
      <c r="BQ119" s="183">
        <v>3.0355771691835169</v>
      </c>
      <c r="BR119" s="185">
        <v>371.76938369781311</v>
      </c>
      <c r="BS119" s="186">
        <v>652.41882041086808</v>
      </c>
      <c r="BT119" s="186">
        <v>333.00198807157057</v>
      </c>
      <c r="BU119" s="113">
        <v>196.48774022531478</v>
      </c>
      <c r="BV119" s="113">
        <v>577.20344599072234</v>
      </c>
      <c r="BW119" s="113">
        <v>559.31080185553344</v>
      </c>
      <c r="BX119" s="113">
        <v>147.77998674618954</v>
      </c>
      <c r="BY119" s="113">
        <v>369.78131212723656</v>
      </c>
      <c r="BZ119" s="114">
        <v>70.245195493704443</v>
      </c>
      <c r="CA119" s="113">
        <v>1813.1212723658052</v>
      </c>
      <c r="CB119" s="158">
        <v>689.78219999999999</v>
      </c>
      <c r="CC119" s="158">
        <v>549</v>
      </c>
      <c r="CD119" s="193">
        <v>583.24265505984761</v>
      </c>
      <c r="CE119" s="68">
        <v>44.935960865655403</v>
      </c>
      <c r="CF119" s="164">
        <v>207.2049530106674</v>
      </c>
      <c r="CG119" s="8">
        <v>25.801767619650441</v>
      </c>
      <c r="CH119" s="21">
        <v>161.15</v>
      </c>
      <c r="CI119" s="8">
        <v>20.066869983038522</v>
      </c>
      <c r="CJ119" s="20">
        <v>434.71</v>
      </c>
      <c r="CK119" s="8">
        <v>54.131362397311044</v>
      </c>
      <c r="CL119" s="16">
        <v>8085</v>
      </c>
      <c r="CM119" s="15">
        <v>26.654298082869509</v>
      </c>
      <c r="CN119" s="197">
        <v>933.79999999999984</v>
      </c>
      <c r="CO119" s="198">
        <v>309.41020543406222</v>
      </c>
      <c r="CP119" s="200">
        <v>32</v>
      </c>
      <c r="CQ119" s="202">
        <v>0</v>
      </c>
      <c r="CR119" s="203">
        <v>0</v>
      </c>
      <c r="CS119" s="220">
        <v>1</v>
      </c>
      <c r="CT119" s="169">
        <v>2.3539452495974236</v>
      </c>
      <c r="CU119" s="166">
        <v>3278000</v>
      </c>
      <c r="CV119" s="166">
        <v>4762000</v>
      </c>
      <c r="CW119" s="208">
        <v>68.84</v>
      </c>
      <c r="CX119" s="209">
        <v>167.84</v>
      </c>
      <c r="CY119" s="209">
        <v>2.63</v>
      </c>
      <c r="CZ119" s="6" t="s">
        <v>286</v>
      </c>
      <c r="DA119" s="155">
        <v>80000</v>
      </c>
      <c r="DB119" s="155">
        <v>123000</v>
      </c>
      <c r="DC119" s="155">
        <v>0</v>
      </c>
      <c r="DD119" s="155">
        <v>1690</v>
      </c>
      <c r="DE119" s="151">
        <v>1618</v>
      </c>
      <c r="DF119" s="155">
        <v>288387</v>
      </c>
      <c r="DG119" s="10">
        <v>3</v>
      </c>
      <c r="DH119" s="10">
        <v>8000</v>
      </c>
      <c r="DI119" s="14">
        <v>0</v>
      </c>
      <c r="DJ119" s="22">
        <v>8</v>
      </c>
      <c r="DK119" s="17">
        <v>377.25</v>
      </c>
      <c r="DL119" s="17">
        <v>37.5</v>
      </c>
      <c r="DM119" s="17">
        <v>62.5</v>
      </c>
      <c r="DN119" s="17">
        <v>0</v>
      </c>
      <c r="DO119" s="17">
        <v>12.5</v>
      </c>
      <c r="DP119" s="17">
        <v>0</v>
      </c>
      <c r="DQ119" s="17">
        <v>37.5</v>
      </c>
      <c r="DR119" s="17">
        <v>50</v>
      </c>
      <c r="DS119" s="213">
        <v>79</v>
      </c>
      <c r="DT119" s="214">
        <v>38.202531645569621</v>
      </c>
    </row>
    <row r="120" spans="1:124" ht="15" customHeight="1" x14ac:dyDescent="0.25">
      <c r="A120" s="5" t="s">
        <v>194</v>
      </c>
      <c r="B120" s="6">
        <v>10</v>
      </c>
      <c r="C120" s="7" t="s">
        <v>84</v>
      </c>
      <c r="D120" s="147">
        <v>22308.3</v>
      </c>
      <c r="E120" s="148">
        <v>5590</v>
      </c>
      <c r="F120" s="93">
        <v>-9.6930533117932143</v>
      </c>
      <c r="G120" s="149">
        <v>0.2</v>
      </c>
      <c r="H120" s="148">
        <v>2810</v>
      </c>
      <c r="I120" s="103">
        <v>50.268336314847936</v>
      </c>
      <c r="J120" s="150">
        <v>2780</v>
      </c>
      <c r="K120" s="9">
        <v>49.731663685152057</v>
      </c>
      <c r="L120" s="104">
        <v>19.177101967799643</v>
      </c>
      <c r="M120" s="104">
        <v>60.250447227191415</v>
      </c>
      <c r="N120" s="104">
        <v>20.572450805008945</v>
      </c>
      <c r="O120" s="8">
        <v>29.4</v>
      </c>
      <c r="P120" s="8">
        <v>5.3</v>
      </c>
      <c r="Q120" s="10">
        <v>3</v>
      </c>
      <c r="R120" s="11">
        <v>11.7</v>
      </c>
      <c r="S120" s="12">
        <v>62395</v>
      </c>
      <c r="T120" s="13">
        <v>2.2999999999999998</v>
      </c>
      <c r="U120" s="13" t="s">
        <v>226</v>
      </c>
      <c r="V120" s="16">
        <v>716</v>
      </c>
      <c r="W120" s="14">
        <v>0</v>
      </c>
      <c r="X120" s="151">
        <v>0</v>
      </c>
      <c r="Y120" s="12">
        <v>0</v>
      </c>
      <c r="Z120" s="14">
        <v>0</v>
      </c>
      <c r="AA120" s="15">
        <v>0</v>
      </c>
      <c r="AB120" s="15">
        <v>5.4813000000000001</v>
      </c>
      <c r="AC120" s="15">
        <v>39.22</v>
      </c>
      <c r="AD120" s="15">
        <v>60.780213871796406</v>
      </c>
      <c r="AE120" s="15">
        <v>14.19</v>
      </c>
      <c r="AF120" s="15">
        <v>5.9111000000000002</v>
      </c>
      <c r="AG120" s="8">
        <v>2.9764432972849346</v>
      </c>
      <c r="AH120" s="15">
        <v>14.6372</v>
      </c>
      <c r="AI120" s="152">
        <v>32979000</v>
      </c>
      <c r="AJ120" s="152">
        <v>33478000</v>
      </c>
      <c r="AK120" s="152">
        <v>-2372000</v>
      </c>
      <c r="AL120" s="152">
        <v>1422000</v>
      </c>
      <c r="AM120" s="153">
        <v>398.20778493419209</v>
      </c>
      <c r="AN120" s="155">
        <v>3571</v>
      </c>
      <c r="AO120" s="152">
        <v>4032000</v>
      </c>
      <c r="AP120" s="153">
        <v>4840.3361344537816</v>
      </c>
      <c r="AQ120" s="152">
        <v>833</v>
      </c>
      <c r="AR120" s="152">
        <v>354000</v>
      </c>
      <c r="AS120" s="159">
        <v>766.23376623376623</v>
      </c>
      <c r="AT120" s="21">
        <v>462</v>
      </c>
      <c r="AU120" s="21">
        <v>0</v>
      </c>
      <c r="AV120" s="156" t="s">
        <v>74</v>
      </c>
      <c r="AW120" s="166">
        <v>0</v>
      </c>
      <c r="AX120" s="17">
        <v>302.93821453168044</v>
      </c>
      <c r="AY120" s="81">
        <v>18.566227947353685</v>
      </c>
      <c r="AZ120" s="152">
        <v>5867000</v>
      </c>
      <c r="BA120" s="171">
        <v>17.326718053217565</v>
      </c>
      <c r="BB120" s="174">
        <v>592000</v>
      </c>
      <c r="BC120" s="82">
        <v>1.7483240305956704</v>
      </c>
      <c r="BD120" s="166">
        <v>2358000</v>
      </c>
      <c r="BE120" s="82">
        <v>6.9637636218658638</v>
      </c>
      <c r="BF120" s="166">
        <v>1381000</v>
      </c>
      <c r="BG120" s="82">
        <v>4.07843832137267</v>
      </c>
      <c r="BH120" s="152">
        <v>4531000</v>
      </c>
      <c r="BI120" s="82">
        <v>13.381175984170579</v>
      </c>
      <c r="BJ120" s="152">
        <v>8085000</v>
      </c>
      <c r="BK120" s="82">
        <v>23.877026667847968</v>
      </c>
      <c r="BL120" s="152">
        <v>1536000</v>
      </c>
      <c r="BM120" s="82">
        <v>4.5361920793833619</v>
      </c>
      <c r="BN120" s="180">
        <v>2377000</v>
      </c>
      <c r="BO120" s="172">
        <v>7.01987537284782</v>
      </c>
      <c r="BP120" s="182">
        <v>907000</v>
      </c>
      <c r="BQ120" s="183">
        <v>2.6785977968754615</v>
      </c>
      <c r="BR120" s="185">
        <v>1049.5527728085867</v>
      </c>
      <c r="BS120" s="186">
        <v>421.82468694096599</v>
      </c>
      <c r="BT120" s="186">
        <v>425.22361359570664</v>
      </c>
      <c r="BU120" s="113">
        <v>162.25402504472271</v>
      </c>
      <c r="BV120" s="113">
        <v>247.04830053667263</v>
      </c>
      <c r="BW120" s="113">
        <v>810.55456171735239</v>
      </c>
      <c r="BX120" s="113">
        <v>105.90339892665475</v>
      </c>
      <c r="BY120" s="113">
        <v>274.77638640429336</v>
      </c>
      <c r="BZ120" s="114">
        <v>66.010733452593911</v>
      </c>
      <c r="CA120" s="113">
        <v>1446.3327370304114</v>
      </c>
      <c r="CB120" s="158" t="s">
        <v>74</v>
      </c>
      <c r="CC120" s="158">
        <v>462</v>
      </c>
      <c r="CD120" s="193">
        <v>410.80929711565386</v>
      </c>
      <c r="CE120" s="68">
        <v>3.3825233922375095</v>
      </c>
      <c r="CF120" s="164">
        <v>52.514154441791995</v>
      </c>
      <c r="CG120" s="8">
        <v>3.3825233922375095</v>
      </c>
      <c r="CH120" s="21">
        <v>0</v>
      </c>
      <c r="CI120" s="8">
        <v>0</v>
      </c>
      <c r="CJ120" s="20">
        <v>1500</v>
      </c>
      <c r="CK120" s="8">
        <v>96.617476607762484</v>
      </c>
      <c r="CL120" s="16">
        <v>7239</v>
      </c>
      <c r="CM120" s="15">
        <v>35.94419118662799</v>
      </c>
      <c r="CN120" s="197">
        <v>2376.0599999999995</v>
      </c>
      <c r="CO120" s="198">
        <v>425.0554561717351</v>
      </c>
      <c r="CP120" s="200">
        <v>38.799999999999997</v>
      </c>
      <c r="CQ120" s="202">
        <v>7</v>
      </c>
      <c r="CR120" s="203">
        <v>6</v>
      </c>
      <c r="CS120" s="220">
        <v>2</v>
      </c>
      <c r="CT120" s="169">
        <v>1.2278654770075497</v>
      </c>
      <c r="CU120" s="166">
        <v>12544000</v>
      </c>
      <c r="CV120" s="166">
        <v>8487000</v>
      </c>
      <c r="CW120" s="208">
        <v>147.80000000000001</v>
      </c>
      <c r="CX120" s="209">
        <v>99.17</v>
      </c>
      <c r="CY120" s="209">
        <v>5.0599999999999996</v>
      </c>
      <c r="CZ120" s="6" t="s">
        <v>286</v>
      </c>
      <c r="DA120" s="155">
        <v>32000</v>
      </c>
      <c r="DB120" s="155">
        <v>126000</v>
      </c>
      <c r="DC120" s="155">
        <v>0</v>
      </c>
      <c r="DD120" s="155">
        <v>2560</v>
      </c>
      <c r="DE120" s="151">
        <v>0</v>
      </c>
      <c r="DF120" s="155">
        <v>323456</v>
      </c>
      <c r="DG120" s="10">
        <v>3</v>
      </c>
      <c r="DH120" s="73">
        <v>6786</v>
      </c>
      <c r="DI120" s="14">
        <v>0</v>
      </c>
      <c r="DJ120" s="22">
        <v>9</v>
      </c>
      <c r="DK120" s="17">
        <v>621.11111111111109</v>
      </c>
      <c r="DL120" s="17">
        <v>22.222222222222221</v>
      </c>
      <c r="DM120" s="17">
        <v>77.777777777777786</v>
      </c>
      <c r="DN120" s="17">
        <v>11.111111111111111</v>
      </c>
      <c r="DO120" s="17">
        <v>0</v>
      </c>
      <c r="DP120" s="17">
        <v>0</v>
      </c>
      <c r="DQ120" s="17">
        <v>55.555555555555557</v>
      </c>
      <c r="DR120" s="17">
        <v>44.444444444444443</v>
      </c>
      <c r="DS120" s="213">
        <v>115</v>
      </c>
      <c r="DT120" s="214">
        <v>48.608695652173914</v>
      </c>
    </row>
    <row r="121" spans="1:124" ht="15" customHeight="1" x14ac:dyDescent="0.25">
      <c r="A121" s="5" t="s">
        <v>195</v>
      </c>
      <c r="B121" s="6">
        <v>9</v>
      </c>
      <c r="C121" s="7" t="s">
        <v>78</v>
      </c>
      <c r="D121" s="147">
        <v>10753.8</v>
      </c>
      <c r="E121" s="148">
        <v>2586</v>
      </c>
      <c r="F121" s="93">
        <v>-6.4060803474484258</v>
      </c>
      <c r="G121" s="149">
        <v>0.2</v>
      </c>
      <c r="H121" s="148">
        <v>1316</v>
      </c>
      <c r="I121" s="103">
        <v>50.889404485692189</v>
      </c>
      <c r="J121" s="150">
        <v>1270</v>
      </c>
      <c r="K121" s="9">
        <v>49.110595514307811</v>
      </c>
      <c r="L121" s="104">
        <v>20.378963650425366</v>
      </c>
      <c r="M121" s="104">
        <v>55.800464037122964</v>
      </c>
      <c r="N121" s="104">
        <v>23.820572312451663</v>
      </c>
      <c r="O121" s="8">
        <v>14.5</v>
      </c>
      <c r="P121" s="8">
        <v>2</v>
      </c>
      <c r="Q121" s="10">
        <v>51</v>
      </c>
      <c r="R121" s="11">
        <v>4.5999999999999996</v>
      </c>
      <c r="S121" s="12">
        <v>59530</v>
      </c>
      <c r="T121" s="13">
        <v>2.4</v>
      </c>
      <c r="U121" s="13" t="s">
        <v>226</v>
      </c>
      <c r="V121" s="16">
        <v>411</v>
      </c>
      <c r="W121" s="14">
        <v>0</v>
      </c>
      <c r="X121" s="151">
        <v>0</v>
      </c>
      <c r="Y121" s="12">
        <v>0</v>
      </c>
      <c r="Z121" s="14">
        <v>0</v>
      </c>
      <c r="AA121" s="15">
        <v>27.11</v>
      </c>
      <c r="AB121" s="15">
        <v>5.8745000000000003</v>
      </c>
      <c r="AC121" s="15">
        <v>34.270000000000003</v>
      </c>
      <c r="AD121" s="15">
        <v>65.710542957810105</v>
      </c>
      <c r="AE121" s="15">
        <v>5.38</v>
      </c>
      <c r="AF121" s="15">
        <v>38.593000000000004</v>
      </c>
      <c r="AG121" s="8">
        <v>1.181372773478639</v>
      </c>
      <c r="AH121" s="15">
        <v>11.378299999999999</v>
      </c>
      <c r="AI121" s="152">
        <v>16018000</v>
      </c>
      <c r="AJ121" s="152">
        <v>22138000</v>
      </c>
      <c r="AK121" s="152">
        <v>5826000</v>
      </c>
      <c r="AL121" s="152">
        <v>655000</v>
      </c>
      <c r="AM121" s="153">
        <v>614.44652908067542</v>
      </c>
      <c r="AN121" s="155">
        <v>1066</v>
      </c>
      <c r="AO121" s="152">
        <v>4215000</v>
      </c>
      <c r="AP121" s="153">
        <v>5837.9501385041549</v>
      </c>
      <c r="AQ121" s="152">
        <v>722</v>
      </c>
      <c r="AR121" s="152">
        <v>211000</v>
      </c>
      <c r="AS121" s="159">
        <v>1379.0849673202615</v>
      </c>
      <c r="AT121" s="21">
        <v>153</v>
      </c>
      <c r="AU121" s="21">
        <v>0</v>
      </c>
      <c r="AV121" s="156" t="s">
        <v>74</v>
      </c>
      <c r="AW121" s="166">
        <v>0</v>
      </c>
      <c r="AX121" s="17">
        <v>253.09659515843339</v>
      </c>
      <c r="AY121" s="81">
        <v>20.73170731707317</v>
      </c>
      <c r="AZ121" s="152">
        <v>3576000</v>
      </c>
      <c r="BA121" s="171">
        <v>22.324884504931951</v>
      </c>
      <c r="BB121" s="174">
        <v>611000</v>
      </c>
      <c r="BC121" s="82">
        <v>3.8144587339243348</v>
      </c>
      <c r="BD121" s="166">
        <v>1111000</v>
      </c>
      <c r="BE121" s="82">
        <v>6.9359470595579964</v>
      </c>
      <c r="BF121" s="166">
        <v>299000</v>
      </c>
      <c r="BG121" s="82">
        <v>1.8666500187289301</v>
      </c>
      <c r="BH121" s="152">
        <v>2004000</v>
      </c>
      <c r="BI121" s="82">
        <v>12.510925209139717</v>
      </c>
      <c r="BJ121" s="152">
        <v>5747000</v>
      </c>
      <c r="BK121" s="82">
        <v>35.878386814833313</v>
      </c>
      <c r="BL121" s="152">
        <v>1321000</v>
      </c>
      <c r="BM121" s="82">
        <v>8.2469721563241354</v>
      </c>
      <c r="BN121" s="180">
        <v>856000</v>
      </c>
      <c r="BO121" s="172">
        <v>5.3439880134848297</v>
      </c>
      <c r="BP121" s="182">
        <v>385000</v>
      </c>
      <c r="BQ121" s="183">
        <v>2.4035460107379198</v>
      </c>
      <c r="BR121" s="185">
        <v>1382.8306264501159</v>
      </c>
      <c r="BS121" s="186">
        <v>429.62103634957464</v>
      </c>
      <c r="BT121" s="186">
        <v>331.01314771848416</v>
      </c>
      <c r="BU121" s="113">
        <v>148.8785769528229</v>
      </c>
      <c r="BV121" s="113">
        <v>115.62258313998453</v>
      </c>
      <c r="BW121" s="113">
        <v>774.94199535962878</v>
      </c>
      <c r="BX121" s="113">
        <v>236.27223511214231</v>
      </c>
      <c r="BY121" s="113">
        <v>510.82753286929619</v>
      </c>
      <c r="BZ121" s="114">
        <v>185.22815158546018</v>
      </c>
      <c r="CA121" s="113">
        <v>2222.3511214230471</v>
      </c>
      <c r="CB121" s="158">
        <v>985.8528</v>
      </c>
      <c r="CC121" s="158">
        <v>520</v>
      </c>
      <c r="CD121" s="193">
        <v>291.74484052532836</v>
      </c>
      <c r="CE121" s="68">
        <v>0.88328775004429139</v>
      </c>
      <c r="CF121" s="164">
        <v>32.653268148667756</v>
      </c>
      <c r="CG121" s="8">
        <v>1.2732040059449827</v>
      </c>
      <c r="CH121" s="21">
        <v>400</v>
      </c>
      <c r="CI121" s="8">
        <v>15.596650236027648</v>
      </c>
      <c r="CJ121" s="20">
        <v>2132</v>
      </c>
      <c r="CK121" s="8">
        <v>83.130145758027368</v>
      </c>
      <c r="CL121" s="16">
        <v>44757</v>
      </c>
      <c r="CM121" s="15">
        <v>63.612395826351189</v>
      </c>
      <c r="CN121" s="197">
        <v>1323.9620000000002</v>
      </c>
      <c r="CO121" s="198">
        <v>511.9729311678268</v>
      </c>
      <c r="CP121" s="200">
        <v>70</v>
      </c>
      <c r="CQ121" s="202">
        <v>1</v>
      </c>
      <c r="CR121" s="203">
        <v>2</v>
      </c>
      <c r="CS121" s="220">
        <v>1</v>
      </c>
      <c r="CT121" s="169">
        <v>5.4042709867452139</v>
      </c>
      <c r="CU121" s="166">
        <v>5472000</v>
      </c>
      <c r="CV121" s="166">
        <v>3610000</v>
      </c>
      <c r="CW121" s="208">
        <v>151.58000000000001</v>
      </c>
      <c r="CX121" s="209">
        <v>265.35000000000002</v>
      </c>
      <c r="CY121" s="209">
        <v>2.29</v>
      </c>
      <c r="CZ121" s="6" t="s">
        <v>286</v>
      </c>
      <c r="DA121" s="155">
        <v>22000</v>
      </c>
      <c r="DB121" s="155">
        <v>141000</v>
      </c>
      <c r="DC121" s="155">
        <v>0</v>
      </c>
      <c r="DD121" s="155">
        <v>6309</v>
      </c>
      <c r="DE121" s="151">
        <v>0</v>
      </c>
      <c r="DF121" s="155">
        <v>273892</v>
      </c>
      <c r="DG121" s="10">
        <v>0</v>
      </c>
      <c r="DH121" s="10">
        <v>0</v>
      </c>
      <c r="DI121" s="14">
        <v>0</v>
      </c>
      <c r="DJ121" s="22">
        <v>12</v>
      </c>
      <c r="DK121" s="17">
        <v>215.5</v>
      </c>
      <c r="DL121" s="17">
        <v>41.666666666666671</v>
      </c>
      <c r="DM121" s="17">
        <v>58.333333333333336</v>
      </c>
      <c r="DN121" s="17">
        <v>8.3333333333333321</v>
      </c>
      <c r="DO121" s="17">
        <v>0</v>
      </c>
      <c r="DP121" s="17">
        <v>0</v>
      </c>
      <c r="DQ121" s="17">
        <v>25</v>
      </c>
      <c r="DR121" s="17">
        <v>75</v>
      </c>
      <c r="DS121" s="213">
        <v>71</v>
      </c>
      <c r="DT121" s="214">
        <v>36.422535211267608</v>
      </c>
    </row>
    <row r="122" spans="1:124" ht="15" customHeight="1" x14ac:dyDescent="0.25">
      <c r="A122" s="5" t="s">
        <v>196</v>
      </c>
      <c r="B122" s="6">
        <v>10</v>
      </c>
      <c r="C122" s="7" t="s">
        <v>84</v>
      </c>
      <c r="D122" s="147">
        <v>12372.1</v>
      </c>
      <c r="E122" s="148">
        <v>9254</v>
      </c>
      <c r="F122" s="93">
        <v>-2.0844355094698974</v>
      </c>
      <c r="G122" s="149">
        <v>0.7</v>
      </c>
      <c r="H122" s="148">
        <v>4654</v>
      </c>
      <c r="I122" s="103">
        <v>50.291765722930627</v>
      </c>
      <c r="J122" s="150">
        <v>4600</v>
      </c>
      <c r="K122" s="9">
        <v>49.708234277069373</v>
      </c>
      <c r="L122" s="104">
        <v>17.030473308839419</v>
      </c>
      <c r="M122" s="104">
        <v>54.225199913550895</v>
      </c>
      <c r="N122" s="104">
        <v>28.744326777609679</v>
      </c>
      <c r="O122" s="8">
        <v>9.8000000000000007</v>
      </c>
      <c r="P122" s="8">
        <v>2.1</v>
      </c>
      <c r="Q122" s="10">
        <v>21</v>
      </c>
      <c r="R122" s="11">
        <v>4.5999999999999996</v>
      </c>
      <c r="S122" s="12">
        <v>47868</v>
      </c>
      <c r="T122" s="13">
        <v>2.2999999999999998</v>
      </c>
      <c r="U122" s="13" t="s">
        <v>226</v>
      </c>
      <c r="V122" s="16">
        <v>1025</v>
      </c>
      <c r="W122" s="14">
        <v>0</v>
      </c>
      <c r="X122" s="151">
        <v>78</v>
      </c>
      <c r="Y122" s="12">
        <v>16002998</v>
      </c>
      <c r="Z122" s="14">
        <v>81</v>
      </c>
      <c r="AA122" s="15">
        <v>6.11</v>
      </c>
      <c r="AB122" s="15">
        <v>5.9547999999999996</v>
      </c>
      <c r="AC122" s="15">
        <v>46.83</v>
      </c>
      <c r="AD122" s="15">
        <v>52.701075844145919</v>
      </c>
      <c r="AE122" s="15">
        <v>9.99</v>
      </c>
      <c r="AF122" s="15">
        <v>11.587999999999999</v>
      </c>
      <c r="AG122" s="8">
        <v>2.7894463586161327</v>
      </c>
      <c r="AH122" s="15">
        <v>1.5409999999999999</v>
      </c>
      <c r="AI122" s="152">
        <v>39787000</v>
      </c>
      <c r="AJ122" s="152">
        <v>52331000</v>
      </c>
      <c r="AK122" s="152">
        <v>3045000</v>
      </c>
      <c r="AL122" s="152">
        <v>2426000</v>
      </c>
      <c r="AM122" s="88">
        <v>624.77465876899305</v>
      </c>
      <c r="AN122" s="155">
        <v>3883</v>
      </c>
      <c r="AO122" s="152">
        <v>5496000</v>
      </c>
      <c r="AP122" s="153">
        <v>3186.086956521739</v>
      </c>
      <c r="AQ122" s="152">
        <v>1725</v>
      </c>
      <c r="AR122" s="152">
        <v>630000</v>
      </c>
      <c r="AS122" s="19">
        <v>1716.6212534059946</v>
      </c>
      <c r="AT122" s="17">
        <v>367</v>
      </c>
      <c r="AU122" s="21">
        <v>0</v>
      </c>
      <c r="AV122" s="87" t="s">
        <v>74</v>
      </c>
      <c r="AW122" s="168">
        <v>0</v>
      </c>
      <c r="AX122" s="117">
        <v>192.01211891955097</v>
      </c>
      <c r="AY122" s="81">
        <v>0</v>
      </c>
      <c r="AZ122" s="166">
        <v>5678000</v>
      </c>
      <c r="BA122" s="171">
        <v>14.27099303792696</v>
      </c>
      <c r="BB122" s="174">
        <v>3087000</v>
      </c>
      <c r="BC122" s="82">
        <v>7.7588156935682511</v>
      </c>
      <c r="BD122" s="166">
        <v>2987000</v>
      </c>
      <c r="BE122" s="82">
        <v>7.5074773167114888</v>
      </c>
      <c r="BF122" s="166">
        <v>3447000</v>
      </c>
      <c r="BG122" s="82">
        <v>8.6636338502525945</v>
      </c>
      <c r="BH122" s="177">
        <v>3155000</v>
      </c>
      <c r="BI122" s="82">
        <v>7.9297257898308491</v>
      </c>
      <c r="BJ122" s="166">
        <v>5339000</v>
      </c>
      <c r="BK122" s="120">
        <v>13.418955940382538</v>
      </c>
      <c r="BL122" s="166">
        <v>2970000</v>
      </c>
      <c r="BM122" s="120">
        <v>7.464749792645839</v>
      </c>
      <c r="BN122" s="178">
        <v>4113000</v>
      </c>
      <c r="BO122" s="172">
        <v>10.337547440118632</v>
      </c>
      <c r="BP122" s="182">
        <v>1876000</v>
      </c>
      <c r="BQ122" s="183">
        <v>4.7151079498328601</v>
      </c>
      <c r="BR122" s="185">
        <v>613.5725091852172</v>
      </c>
      <c r="BS122" s="186">
        <v>322.77933866436138</v>
      </c>
      <c r="BT122" s="187">
        <v>444.4564512643181</v>
      </c>
      <c r="BU122" s="188">
        <v>202.7231467473525</v>
      </c>
      <c r="BV122" s="113">
        <v>372.48757294143076</v>
      </c>
      <c r="BW122" s="113">
        <v>340.933650313378</v>
      </c>
      <c r="BX122" s="113">
        <v>333.58547655068077</v>
      </c>
      <c r="BY122" s="113">
        <v>320.94229522368704</v>
      </c>
      <c r="BZ122" s="114">
        <v>82.234709314890864</v>
      </c>
      <c r="CA122" s="113">
        <v>576.93970175059428</v>
      </c>
      <c r="CB122" s="158">
        <v>1298.1714999999999</v>
      </c>
      <c r="CC122" s="158">
        <v>718</v>
      </c>
      <c r="CD122" s="193">
        <v>461.49884110224053</v>
      </c>
      <c r="CE122" s="68">
        <v>14.178598368760362</v>
      </c>
      <c r="CF122" s="164">
        <v>754.0135502205228</v>
      </c>
      <c r="CG122" s="8">
        <v>15.971433722856018</v>
      </c>
      <c r="CH122" s="21">
        <v>0</v>
      </c>
      <c r="CI122" s="8">
        <v>0</v>
      </c>
      <c r="CJ122" s="20">
        <v>3967</v>
      </c>
      <c r="CK122" s="8">
        <v>84.02856627714398</v>
      </c>
      <c r="CL122" s="16">
        <v>2885</v>
      </c>
      <c r="CM122" s="15">
        <v>38.613518197573654</v>
      </c>
      <c r="CN122" s="197">
        <v>2667.6300000000006</v>
      </c>
      <c r="CO122" s="198">
        <v>288.26777609682307</v>
      </c>
      <c r="CP122" s="200">
        <v>94</v>
      </c>
      <c r="CQ122" s="202">
        <v>6</v>
      </c>
      <c r="CR122" s="203">
        <v>10</v>
      </c>
      <c r="CS122" s="220">
        <v>3</v>
      </c>
      <c r="CT122" s="169">
        <v>3.0043435769356064</v>
      </c>
      <c r="CU122" s="166">
        <v>5495000</v>
      </c>
      <c r="CV122" s="166">
        <v>6253000</v>
      </c>
      <c r="CW122" s="208">
        <v>87.88</v>
      </c>
      <c r="CX122" s="209">
        <v>89</v>
      </c>
      <c r="CY122" s="209">
        <v>1.53</v>
      </c>
      <c r="CZ122" s="6" t="s">
        <v>286</v>
      </c>
      <c r="DA122" s="155">
        <v>13000</v>
      </c>
      <c r="DB122" s="155">
        <v>124000</v>
      </c>
      <c r="DC122" s="155">
        <v>0</v>
      </c>
      <c r="DD122" s="155">
        <v>12550</v>
      </c>
      <c r="DE122" s="151">
        <v>0</v>
      </c>
      <c r="DF122" s="155">
        <v>282472</v>
      </c>
      <c r="DG122" s="10">
        <v>0</v>
      </c>
      <c r="DH122" s="10">
        <v>0</v>
      </c>
      <c r="DI122" s="14">
        <v>0</v>
      </c>
      <c r="DJ122" s="22">
        <v>9</v>
      </c>
      <c r="DK122" s="17">
        <v>1028.2222222222222</v>
      </c>
      <c r="DL122" s="17">
        <v>22.222222222222221</v>
      </c>
      <c r="DM122" s="17">
        <v>77.777777777777786</v>
      </c>
      <c r="DN122" s="17">
        <v>0</v>
      </c>
      <c r="DO122" s="17">
        <v>11.111111111111111</v>
      </c>
      <c r="DP122" s="17">
        <v>0</v>
      </c>
      <c r="DQ122" s="17">
        <v>88.888888888888886</v>
      </c>
      <c r="DR122" s="17">
        <v>11.111111111111111</v>
      </c>
      <c r="DS122" s="214">
        <v>172</v>
      </c>
      <c r="DT122" s="214">
        <v>53.802325581395351</v>
      </c>
    </row>
    <row r="123" spans="1:124" ht="15" customHeight="1" x14ac:dyDescent="0.25">
      <c r="A123" s="5" t="s">
        <v>197</v>
      </c>
      <c r="B123" s="6">
        <v>3</v>
      </c>
      <c r="C123" s="7" t="s">
        <v>81</v>
      </c>
      <c r="D123" s="147">
        <v>9.4</v>
      </c>
      <c r="E123" s="148">
        <v>69388</v>
      </c>
      <c r="F123" s="93">
        <v>-5.3369713506139158</v>
      </c>
      <c r="G123" s="149">
        <v>7402.5</v>
      </c>
      <c r="H123" s="148">
        <v>33926</v>
      </c>
      <c r="I123" s="103">
        <v>48.893180377010438</v>
      </c>
      <c r="J123" s="150">
        <v>35462</v>
      </c>
      <c r="K123" s="9">
        <v>51.106819622989562</v>
      </c>
      <c r="L123" s="104">
        <v>15.795238369746931</v>
      </c>
      <c r="M123" s="104">
        <v>71.479218308641265</v>
      </c>
      <c r="N123" s="104">
        <v>12.725543321611807</v>
      </c>
      <c r="O123" s="8">
        <v>0.4</v>
      </c>
      <c r="P123" s="8">
        <v>21</v>
      </c>
      <c r="Q123" s="10">
        <v>124</v>
      </c>
      <c r="R123" s="11">
        <v>2.1</v>
      </c>
      <c r="S123" s="12">
        <v>99953</v>
      </c>
      <c r="T123" s="13">
        <v>2.4</v>
      </c>
      <c r="U123" s="13" t="s">
        <v>228</v>
      </c>
      <c r="V123" s="16">
        <v>10676</v>
      </c>
      <c r="W123" s="14">
        <v>0</v>
      </c>
      <c r="X123" s="151">
        <v>0</v>
      </c>
      <c r="Y123" s="12">
        <v>0</v>
      </c>
      <c r="Z123" s="14">
        <v>0</v>
      </c>
      <c r="AA123" s="15">
        <v>-2.58</v>
      </c>
      <c r="AB123" s="15">
        <v>5.4214000000000002</v>
      </c>
      <c r="AC123" s="15">
        <v>78.25</v>
      </c>
      <c r="AD123" s="15">
        <v>21.206217257652511</v>
      </c>
      <c r="AE123" s="15">
        <v>4.75</v>
      </c>
      <c r="AF123" s="15">
        <v>20.295300000000001</v>
      </c>
      <c r="AG123" s="8">
        <v>0.71591888751452459</v>
      </c>
      <c r="AH123" s="15">
        <v>8.8895999999999997</v>
      </c>
      <c r="AI123" s="152">
        <v>143665000</v>
      </c>
      <c r="AJ123" s="152">
        <v>161679000</v>
      </c>
      <c r="AK123" s="152">
        <v>-6224000</v>
      </c>
      <c r="AL123" s="152">
        <v>34931000</v>
      </c>
      <c r="AM123" s="153">
        <v>1185.1864418281139</v>
      </c>
      <c r="AN123" s="155">
        <v>29473</v>
      </c>
      <c r="AO123" s="152">
        <v>0</v>
      </c>
      <c r="AP123" s="156" t="s">
        <v>74</v>
      </c>
      <c r="AQ123" s="152">
        <v>0</v>
      </c>
      <c r="AR123" s="152">
        <v>12432000</v>
      </c>
      <c r="AS123" s="160">
        <v>6756.521739130435</v>
      </c>
      <c r="AT123" s="21">
        <v>1840</v>
      </c>
      <c r="AU123" s="21">
        <v>0</v>
      </c>
      <c r="AV123" s="156" t="s">
        <v>74</v>
      </c>
      <c r="AW123" s="166">
        <v>0</v>
      </c>
      <c r="AX123" s="17">
        <v>601.30553586132635</v>
      </c>
      <c r="AY123" s="81">
        <v>5.6017371831846097</v>
      </c>
      <c r="AZ123" s="152">
        <v>63731000</v>
      </c>
      <c r="BA123" s="171">
        <v>33.391316193460163</v>
      </c>
      <c r="BB123" s="174">
        <v>14719000</v>
      </c>
      <c r="BC123" s="82">
        <v>7.7118950440372842</v>
      </c>
      <c r="BD123" s="166">
        <v>31814000</v>
      </c>
      <c r="BE123" s="82">
        <v>16.668675109110819</v>
      </c>
      <c r="BF123" s="166">
        <v>28156000</v>
      </c>
      <c r="BG123" s="82">
        <v>14.752097075882448</v>
      </c>
      <c r="BH123" s="152">
        <v>24047000</v>
      </c>
      <c r="BI123" s="82">
        <v>12.599221422920346</v>
      </c>
      <c r="BJ123" s="152">
        <v>16127000</v>
      </c>
      <c r="BK123" s="82">
        <v>8.4496046861328402</v>
      </c>
      <c r="BL123" s="152">
        <v>12257000</v>
      </c>
      <c r="BM123" s="82">
        <v>6.4219510533844009</v>
      </c>
      <c r="BN123" s="178" t="s">
        <v>74</v>
      </c>
      <c r="BO123" s="172" t="s">
        <v>74</v>
      </c>
      <c r="BP123" s="182" t="s">
        <v>74</v>
      </c>
      <c r="BQ123" s="183" t="s">
        <v>74</v>
      </c>
      <c r="BR123" s="185">
        <v>918.47293480140661</v>
      </c>
      <c r="BS123" s="186">
        <v>458.49426413789126</v>
      </c>
      <c r="BT123" s="187" t="s">
        <v>74</v>
      </c>
      <c r="BU123" s="188" t="s">
        <v>74</v>
      </c>
      <c r="BV123" s="113">
        <v>405.7762149074768</v>
      </c>
      <c r="BW123" s="113">
        <v>346.55848273476681</v>
      </c>
      <c r="BX123" s="113">
        <v>212.12601602582581</v>
      </c>
      <c r="BY123" s="113">
        <v>176.64437654925925</v>
      </c>
      <c r="BZ123" s="114">
        <v>91.355854038162221</v>
      </c>
      <c r="CA123" s="113">
        <v>232.41770911396785</v>
      </c>
      <c r="CB123" s="158" t="s">
        <v>74</v>
      </c>
      <c r="CC123" s="158" t="s">
        <v>74</v>
      </c>
      <c r="CD123" s="193">
        <v>642.21490856037724</v>
      </c>
      <c r="CE123" s="68">
        <v>56.584438434148431</v>
      </c>
      <c r="CF123" s="164">
        <v>6054.0234794422458</v>
      </c>
      <c r="CG123" s="8">
        <v>24.256880912695124</v>
      </c>
      <c r="CH123" s="21">
        <v>2359.1799999999998</v>
      </c>
      <c r="CI123" s="8">
        <v>9.4526142004464635</v>
      </c>
      <c r="CJ123" s="20">
        <v>16544.760000000002</v>
      </c>
      <c r="CK123" s="8">
        <v>66.290504886858429</v>
      </c>
      <c r="CL123" s="16">
        <v>12394</v>
      </c>
      <c r="CM123" s="15">
        <v>41.92351137647249</v>
      </c>
      <c r="CN123" s="197">
        <v>123.46</v>
      </c>
      <c r="CO123" s="198">
        <v>1.7792701908110913</v>
      </c>
      <c r="CP123" s="200">
        <v>113.4</v>
      </c>
      <c r="CQ123" s="202">
        <v>2</v>
      </c>
      <c r="CR123" s="203">
        <v>10</v>
      </c>
      <c r="CS123" s="220">
        <v>1</v>
      </c>
      <c r="CT123" s="169">
        <v>3.2995180138941245</v>
      </c>
      <c r="CU123" s="166">
        <v>19660000</v>
      </c>
      <c r="CV123" s="166">
        <v>20197000</v>
      </c>
      <c r="CW123" s="208">
        <v>97.34</v>
      </c>
      <c r="CX123" s="209">
        <v>290.01</v>
      </c>
      <c r="CY123" s="209">
        <v>1.61</v>
      </c>
      <c r="CZ123" s="6" t="s">
        <v>286</v>
      </c>
      <c r="DA123" s="155">
        <v>94000</v>
      </c>
      <c r="DB123" s="155">
        <v>268000</v>
      </c>
      <c r="DC123" s="155">
        <v>0</v>
      </c>
      <c r="DD123" s="155">
        <v>0</v>
      </c>
      <c r="DE123" s="151">
        <v>0</v>
      </c>
      <c r="DF123" s="155">
        <v>425000</v>
      </c>
      <c r="DG123" s="10">
        <v>2</v>
      </c>
      <c r="DH123" s="10">
        <v>1645</v>
      </c>
      <c r="DI123" s="14">
        <v>0</v>
      </c>
      <c r="DJ123" s="22">
        <v>11</v>
      </c>
      <c r="DK123" s="17">
        <v>6308</v>
      </c>
      <c r="DL123" s="17">
        <v>36.363636363636367</v>
      </c>
      <c r="DM123" s="17">
        <v>63.636363636363633</v>
      </c>
      <c r="DN123" s="17">
        <v>9.0909090909090917</v>
      </c>
      <c r="DO123" s="17">
        <v>18.181818181818183</v>
      </c>
      <c r="DP123" s="17">
        <v>0</v>
      </c>
      <c r="DQ123" s="17">
        <v>50</v>
      </c>
      <c r="DR123" s="17">
        <v>50</v>
      </c>
      <c r="DS123" s="213">
        <v>600</v>
      </c>
      <c r="DT123" s="214">
        <v>115.64666666666666</v>
      </c>
    </row>
    <row r="124" spans="1:124" ht="15" customHeight="1" x14ac:dyDescent="0.25">
      <c r="A124" s="5" t="s">
        <v>198</v>
      </c>
      <c r="B124" s="6">
        <v>9</v>
      </c>
      <c r="C124" s="7" t="s">
        <v>78</v>
      </c>
      <c r="D124" s="147">
        <v>3414.9</v>
      </c>
      <c r="E124" s="148">
        <v>3589</v>
      </c>
      <c r="F124" s="93">
        <v>-1.4281790716836034</v>
      </c>
      <c r="G124" s="149">
        <v>1.1000000000000001</v>
      </c>
      <c r="H124" s="148">
        <v>1852</v>
      </c>
      <c r="I124" s="103">
        <v>51.60211758149903</v>
      </c>
      <c r="J124" s="150">
        <v>1737</v>
      </c>
      <c r="K124" s="9">
        <v>48.397882418500977</v>
      </c>
      <c r="L124" s="104">
        <v>15.993312900529396</v>
      </c>
      <c r="M124" s="104">
        <v>54.83421565895793</v>
      </c>
      <c r="N124" s="104">
        <v>29.172471440512677</v>
      </c>
      <c r="O124" s="8">
        <v>3.1</v>
      </c>
      <c r="P124" s="8">
        <v>1.3</v>
      </c>
      <c r="Q124" s="10">
        <v>56</v>
      </c>
      <c r="R124" s="11">
        <v>2.1</v>
      </c>
      <c r="S124" s="12">
        <v>46865</v>
      </c>
      <c r="T124" s="13">
        <v>2.2000000000000002</v>
      </c>
      <c r="U124" s="13" t="s">
        <v>226</v>
      </c>
      <c r="V124" s="16">
        <v>530</v>
      </c>
      <c r="W124" s="14">
        <v>0</v>
      </c>
      <c r="X124" s="151">
        <v>0</v>
      </c>
      <c r="Y124" s="12">
        <v>0</v>
      </c>
      <c r="Z124" s="14">
        <v>0</v>
      </c>
      <c r="AA124" s="15">
        <v>-7.05</v>
      </c>
      <c r="AB124" s="15">
        <v>3.3740999999999999</v>
      </c>
      <c r="AC124" s="15">
        <v>38.270000000000003</v>
      </c>
      <c r="AD124" s="15">
        <v>60.513842507809976</v>
      </c>
      <c r="AE124" s="15">
        <v>9.02</v>
      </c>
      <c r="AF124" s="15">
        <v>4.7061000000000002</v>
      </c>
      <c r="AG124" s="8">
        <v>4.1840680587780357</v>
      </c>
      <c r="AH124" s="15">
        <v>13.4564</v>
      </c>
      <c r="AI124" s="152">
        <v>13850000</v>
      </c>
      <c r="AJ124" s="152">
        <v>18566000</v>
      </c>
      <c r="AK124" s="152">
        <v>-555000</v>
      </c>
      <c r="AL124" s="152">
        <v>996000</v>
      </c>
      <c r="AM124" s="153">
        <v>657.85997357992073</v>
      </c>
      <c r="AN124" s="155">
        <v>1514</v>
      </c>
      <c r="AO124" s="152">
        <v>1767000</v>
      </c>
      <c r="AP124" s="153">
        <v>1854.1448058761805</v>
      </c>
      <c r="AQ124" s="152">
        <v>953</v>
      </c>
      <c r="AR124" s="152">
        <v>137000</v>
      </c>
      <c r="AS124" s="160">
        <v>964.78873239436621</v>
      </c>
      <c r="AT124" s="21">
        <v>142</v>
      </c>
      <c r="AU124" s="21">
        <v>7000</v>
      </c>
      <c r="AV124" s="153">
        <v>7000</v>
      </c>
      <c r="AW124" s="167">
        <v>1</v>
      </c>
      <c r="AX124" s="17">
        <v>332.2757757137943</v>
      </c>
      <c r="AY124" s="81">
        <v>0</v>
      </c>
      <c r="AZ124" s="152">
        <v>2856000</v>
      </c>
      <c r="BA124" s="171">
        <v>20.620938628158843</v>
      </c>
      <c r="BB124" s="174">
        <v>463000</v>
      </c>
      <c r="BC124" s="82">
        <v>3.3429602888086642</v>
      </c>
      <c r="BD124" s="166">
        <v>630000</v>
      </c>
      <c r="BE124" s="82">
        <v>4.5487364620938626</v>
      </c>
      <c r="BF124" s="166">
        <v>1397000</v>
      </c>
      <c r="BG124" s="82">
        <v>10.086642599277978</v>
      </c>
      <c r="BH124" s="152">
        <v>1380000</v>
      </c>
      <c r="BI124" s="82">
        <v>9.9638989169675085</v>
      </c>
      <c r="BJ124" s="152">
        <v>1470000</v>
      </c>
      <c r="BK124" s="82">
        <v>10.613718411552346</v>
      </c>
      <c r="BL124" s="152">
        <v>146000</v>
      </c>
      <c r="BM124" s="82">
        <v>1.0541516245487363</v>
      </c>
      <c r="BN124" s="178" t="s">
        <v>74</v>
      </c>
      <c r="BO124" s="178" t="s">
        <v>74</v>
      </c>
      <c r="BP124" s="182">
        <v>682000</v>
      </c>
      <c r="BQ124" s="183">
        <v>4.9241877256317697</v>
      </c>
      <c r="BR124" s="185">
        <v>795.76483700195035</v>
      </c>
      <c r="BS124" s="186">
        <v>175.53636110337141</v>
      </c>
      <c r="BT124" s="187" t="s">
        <v>74</v>
      </c>
      <c r="BU124" s="113">
        <v>190.02507662301477</v>
      </c>
      <c r="BV124" s="113">
        <v>389.24491501811087</v>
      </c>
      <c r="BW124" s="113">
        <v>384.50821955976596</v>
      </c>
      <c r="BX124" s="113">
        <v>129.00529395374755</v>
      </c>
      <c r="BY124" s="113">
        <v>40.679855112844805</v>
      </c>
      <c r="BZ124" s="114">
        <v>44.023404848147116</v>
      </c>
      <c r="CA124" s="113">
        <v>409.5848425745333</v>
      </c>
      <c r="CB124" s="158" t="s">
        <v>74</v>
      </c>
      <c r="CC124" s="158" t="s">
        <v>74</v>
      </c>
      <c r="CD124" s="193">
        <v>291.94187582562745</v>
      </c>
      <c r="CE124" s="68">
        <v>8.7577268562771895</v>
      </c>
      <c r="CF124" s="164">
        <v>202.0048555374313</v>
      </c>
      <c r="CG124" s="8">
        <v>9.3784541748569268</v>
      </c>
      <c r="CH124" s="21">
        <v>493.92</v>
      </c>
      <c r="CI124" s="8">
        <v>22.931162093710121</v>
      </c>
      <c r="CJ124" s="20">
        <v>1458</v>
      </c>
      <c r="CK124" s="8">
        <v>67.690383731432931</v>
      </c>
      <c r="CL124" s="16">
        <v>2490</v>
      </c>
      <c r="CM124" s="15">
        <v>49.839357429718881</v>
      </c>
      <c r="CN124" s="197">
        <v>1084.9000000000001</v>
      </c>
      <c r="CO124" s="198">
        <f>(CN124/E124)*100</f>
        <v>30.228475898578992</v>
      </c>
      <c r="CP124" s="200">
        <v>11.5</v>
      </c>
      <c r="CQ124" s="202">
        <v>2</v>
      </c>
      <c r="CR124" s="203">
        <v>2</v>
      </c>
      <c r="CS124" s="220">
        <v>1</v>
      </c>
      <c r="CT124" s="169">
        <v>3.3178531701890992</v>
      </c>
      <c r="CU124" s="166">
        <v>1620000</v>
      </c>
      <c r="CV124" s="166">
        <v>1317000</v>
      </c>
      <c r="CW124" s="208">
        <v>123.01</v>
      </c>
      <c r="CX124" s="209">
        <v>140.75</v>
      </c>
      <c r="CY124" s="209">
        <v>0.56999999999999995</v>
      </c>
      <c r="CZ124" s="6" t="s">
        <v>286</v>
      </c>
      <c r="DA124" s="155">
        <v>7000</v>
      </c>
      <c r="DB124" s="155">
        <v>133000</v>
      </c>
      <c r="DC124" s="155">
        <v>0</v>
      </c>
      <c r="DD124" s="155">
        <v>8928</v>
      </c>
      <c r="DE124" s="151">
        <v>0</v>
      </c>
      <c r="DF124" s="155">
        <v>705814</v>
      </c>
      <c r="DG124" s="10">
        <v>7</v>
      </c>
      <c r="DH124" s="10">
        <v>14503</v>
      </c>
      <c r="DI124" s="14">
        <v>7</v>
      </c>
      <c r="DJ124" s="26">
        <v>9</v>
      </c>
      <c r="DK124" s="17">
        <v>398.77777777777777</v>
      </c>
      <c r="DL124" s="17">
        <v>22.222222222222221</v>
      </c>
      <c r="DM124" s="17">
        <v>77.777777777777786</v>
      </c>
      <c r="DN124" s="17">
        <v>11.111111111111111</v>
      </c>
      <c r="DO124" s="17">
        <v>0</v>
      </c>
      <c r="DP124" s="17">
        <v>0</v>
      </c>
      <c r="DQ124" s="17">
        <v>66.666666666666657</v>
      </c>
      <c r="DR124" s="17">
        <v>33.333333333333329</v>
      </c>
      <c r="DS124" s="213">
        <v>61</v>
      </c>
      <c r="DT124" s="214">
        <v>58.83606557377049</v>
      </c>
    </row>
    <row r="125" spans="1:124" ht="15" customHeight="1" x14ac:dyDescent="0.25">
      <c r="A125" s="5" t="s">
        <v>199</v>
      </c>
      <c r="B125" s="6">
        <v>10</v>
      </c>
      <c r="C125" s="7" t="s">
        <v>84</v>
      </c>
      <c r="D125" s="147">
        <v>26255.9</v>
      </c>
      <c r="E125" s="148">
        <v>7487</v>
      </c>
      <c r="F125" s="93">
        <v>7.3866896156052784</v>
      </c>
      <c r="G125" s="149">
        <v>0.3</v>
      </c>
      <c r="H125" s="148">
        <v>3961</v>
      </c>
      <c r="I125" s="103">
        <v>52.90503539468412</v>
      </c>
      <c r="J125" s="150">
        <v>3526</v>
      </c>
      <c r="K125" s="9">
        <v>47.09496460531588</v>
      </c>
      <c r="L125" s="104">
        <v>19.246694270068119</v>
      </c>
      <c r="M125" s="104">
        <v>60.037398156805132</v>
      </c>
      <c r="N125" s="104">
        <v>20.715907573126753</v>
      </c>
      <c r="O125" s="8">
        <v>9.6</v>
      </c>
      <c r="P125" s="8">
        <v>3</v>
      </c>
      <c r="Q125" s="10">
        <v>49</v>
      </c>
      <c r="R125" s="11">
        <v>4.8</v>
      </c>
      <c r="S125" s="12">
        <v>54430</v>
      </c>
      <c r="T125" s="13">
        <v>2.4</v>
      </c>
      <c r="U125" s="13" t="s">
        <v>226</v>
      </c>
      <c r="V125" s="16">
        <v>737</v>
      </c>
      <c r="W125" s="14">
        <v>1</v>
      </c>
      <c r="X125" s="151">
        <v>146</v>
      </c>
      <c r="Y125" s="12">
        <v>27590559</v>
      </c>
      <c r="Z125" s="14">
        <v>67</v>
      </c>
      <c r="AA125" s="15">
        <v>8.66</v>
      </c>
      <c r="AB125" s="15">
        <v>4.7408999999999999</v>
      </c>
      <c r="AC125" s="15">
        <v>50.06</v>
      </c>
      <c r="AD125" s="15">
        <v>49.843507346792499</v>
      </c>
      <c r="AE125" s="15">
        <v>12.2</v>
      </c>
      <c r="AF125" s="15">
        <v>12.3719</v>
      </c>
      <c r="AG125" s="8">
        <v>2.8466844143272025</v>
      </c>
      <c r="AH125" s="15">
        <v>20.950500000000002</v>
      </c>
      <c r="AI125" s="152">
        <v>30478000</v>
      </c>
      <c r="AJ125" s="152">
        <v>41855000</v>
      </c>
      <c r="AK125" s="152">
        <v>2662000</v>
      </c>
      <c r="AL125" s="152">
        <v>2216000</v>
      </c>
      <c r="AM125" s="153">
        <v>793.41210168277837</v>
      </c>
      <c r="AN125" s="155">
        <v>2793</v>
      </c>
      <c r="AO125" s="152">
        <v>1843000</v>
      </c>
      <c r="AP125" s="153">
        <v>1777.2420443587271</v>
      </c>
      <c r="AQ125" s="152">
        <v>1037</v>
      </c>
      <c r="AR125" s="152">
        <v>1603000</v>
      </c>
      <c r="AS125" s="160">
        <v>6237.3540856031132</v>
      </c>
      <c r="AT125" s="21">
        <v>257</v>
      </c>
      <c r="AU125" s="21">
        <v>0</v>
      </c>
      <c r="AV125" s="156" t="s">
        <v>74</v>
      </c>
      <c r="AW125" s="166">
        <v>0</v>
      </c>
      <c r="AX125" s="17">
        <v>157.50995215225899</v>
      </c>
      <c r="AY125" s="81">
        <v>18.403150733977803</v>
      </c>
      <c r="AZ125" s="166">
        <v>6203000</v>
      </c>
      <c r="BA125" s="171">
        <v>20.352385327121205</v>
      </c>
      <c r="BB125" s="174">
        <v>1242000</v>
      </c>
      <c r="BC125" s="82">
        <v>4.0750705426865279</v>
      </c>
      <c r="BD125" s="166">
        <v>2802000</v>
      </c>
      <c r="BE125" s="82">
        <v>9.1935166349498001</v>
      </c>
      <c r="BF125" s="166">
        <v>1364000</v>
      </c>
      <c r="BG125" s="82">
        <v>4.4753592755430143</v>
      </c>
      <c r="BH125" s="177">
        <v>2899000</v>
      </c>
      <c r="BI125" s="82">
        <v>9.5117789881225807</v>
      </c>
      <c r="BJ125" s="166">
        <v>6383000</v>
      </c>
      <c r="BK125" s="120">
        <v>20.942975260843887</v>
      </c>
      <c r="BL125" s="166">
        <v>2136000</v>
      </c>
      <c r="BM125" s="120">
        <v>7.0083338801758641</v>
      </c>
      <c r="BN125" s="178">
        <v>2367000</v>
      </c>
      <c r="BO125" s="172">
        <v>7.7662576284533102</v>
      </c>
      <c r="BP125" s="182">
        <v>1364000</v>
      </c>
      <c r="BQ125" s="183">
        <v>4.4753592755430143</v>
      </c>
      <c r="BR125" s="185">
        <v>828.50273807933752</v>
      </c>
      <c r="BS125" s="186">
        <v>374.24869774275413</v>
      </c>
      <c r="BT125" s="187">
        <v>316.14798984907173</v>
      </c>
      <c r="BU125" s="188">
        <v>182.18244957927072</v>
      </c>
      <c r="BV125" s="113">
        <v>182.18244957927072</v>
      </c>
      <c r="BW125" s="113">
        <v>387.2044877788166</v>
      </c>
      <c r="BX125" s="113">
        <v>165.88753839989315</v>
      </c>
      <c r="BY125" s="113">
        <v>285.29451048484037</v>
      </c>
      <c r="BZ125" s="114">
        <v>65.580339254708164</v>
      </c>
      <c r="CA125" s="113">
        <v>852.54441031120609</v>
      </c>
      <c r="CB125" s="158" t="s">
        <v>74</v>
      </c>
      <c r="CC125" s="158" t="s">
        <v>74</v>
      </c>
      <c r="CD125" s="193">
        <v>299.31972789115645</v>
      </c>
      <c r="CE125" s="68">
        <v>26.278551908426671</v>
      </c>
      <c r="CF125" s="164">
        <v>845.38137666054081</v>
      </c>
      <c r="CG125" s="8">
        <v>26.278551908426671</v>
      </c>
      <c r="CH125" s="21">
        <v>0</v>
      </c>
      <c r="CI125" s="8">
        <v>0</v>
      </c>
      <c r="CJ125" s="20">
        <v>2371.62</v>
      </c>
      <c r="CK125" s="8">
        <v>73.721448091573322</v>
      </c>
      <c r="CL125" s="16">
        <v>9697</v>
      </c>
      <c r="CM125" s="15">
        <v>41.775806950603275</v>
      </c>
      <c r="CN125" s="197">
        <v>2018.5500000000002</v>
      </c>
      <c r="CO125" s="198">
        <v>269.60731935354613</v>
      </c>
      <c r="CP125" s="200">
        <v>134</v>
      </c>
      <c r="CQ125" s="202">
        <v>2</v>
      </c>
      <c r="CR125" s="203">
        <v>10</v>
      </c>
      <c r="CS125" s="220">
        <v>3</v>
      </c>
      <c r="CT125" s="169">
        <v>2.1418899858956277</v>
      </c>
      <c r="CU125" s="166">
        <v>3538000</v>
      </c>
      <c r="CV125" s="166">
        <v>3570000</v>
      </c>
      <c r="CW125" s="208">
        <v>99.1</v>
      </c>
      <c r="CX125" s="209">
        <v>162.07</v>
      </c>
      <c r="CY125" s="209">
        <v>10.5</v>
      </c>
      <c r="CZ125" s="6" t="s">
        <v>286</v>
      </c>
      <c r="DA125" s="155">
        <v>77000</v>
      </c>
      <c r="DB125" s="155">
        <v>123000</v>
      </c>
      <c r="DC125" s="155">
        <v>0</v>
      </c>
      <c r="DD125" s="155">
        <v>11535</v>
      </c>
      <c r="DE125" s="151">
        <v>0</v>
      </c>
      <c r="DF125" s="155">
        <v>276416</v>
      </c>
      <c r="DG125" s="10">
        <v>0</v>
      </c>
      <c r="DH125" s="10">
        <v>0</v>
      </c>
      <c r="DI125" s="14">
        <v>0</v>
      </c>
      <c r="DJ125" s="22">
        <v>9</v>
      </c>
      <c r="DK125" s="17">
        <v>831.88888888888891</v>
      </c>
      <c r="DL125" s="17">
        <v>33.333333333333329</v>
      </c>
      <c r="DM125" s="17">
        <v>66.666666666666657</v>
      </c>
      <c r="DN125" s="17">
        <v>0</v>
      </c>
      <c r="DO125" s="17">
        <v>0</v>
      </c>
      <c r="DP125" s="17">
        <v>0</v>
      </c>
      <c r="DQ125" s="17">
        <v>33.333333333333329</v>
      </c>
      <c r="DR125" s="17">
        <v>66.666666666666657</v>
      </c>
      <c r="DS125" s="213">
        <v>113</v>
      </c>
      <c r="DT125" s="214">
        <v>66.256637168141594</v>
      </c>
    </row>
    <row r="126" spans="1:124" ht="15" customHeight="1" x14ac:dyDescent="0.25">
      <c r="A126" s="5" t="s">
        <v>200</v>
      </c>
      <c r="B126" s="6">
        <v>3</v>
      </c>
      <c r="C126" s="7" t="s">
        <v>81</v>
      </c>
      <c r="D126" s="147">
        <v>22.4</v>
      </c>
      <c r="E126" s="148">
        <v>76034</v>
      </c>
      <c r="F126" s="93">
        <v>-4.5770007906527281</v>
      </c>
      <c r="G126" s="149">
        <v>3362.6</v>
      </c>
      <c r="H126" s="148">
        <v>36726</v>
      </c>
      <c r="I126" s="103">
        <v>48.302075387326724</v>
      </c>
      <c r="J126" s="150">
        <v>39308</v>
      </c>
      <c r="K126" s="9">
        <v>51.697924612673276</v>
      </c>
      <c r="L126" s="104">
        <v>19.090143882999712</v>
      </c>
      <c r="M126" s="104">
        <v>65.101138964147623</v>
      </c>
      <c r="N126" s="104">
        <v>15.808717152852672</v>
      </c>
      <c r="O126" s="8">
        <v>0.2</v>
      </c>
      <c r="P126" s="8">
        <v>40.200000000000003</v>
      </c>
      <c r="Q126" s="10">
        <v>123</v>
      </c>
      <c r="R126" s="11">
        <v>2.9</v>
      </c>
      <c r="S126" s="12">
        <v>98772</v>
      </c>
      <c r="T126" s="13">
        <v>2.7</v>
      </c>
      <c r="U126" s="13" t="s">
        <v>228</v>
      </c>
      <c r="V126" s="16">
        <v>12911</v>
      </c>
      <c r="W126" s="14">
        <v>0</v>
      </c>
      <c r="X126" s="151">
        <v>626</v>
      </c>
      <c r="Y126" s="12">
        <v>763796286</v>
      </c>
      <c r="Z126" s="14">
        <v>78</v>
      </c>
      <c r="AA126" s="15">
        <v>-2.42</v>
      </c>
      <c r="AB126" s="15">
        <v>2.8972000000000002</v>
      </c>
      <c r="AC126" s="15">
        <v>84.29</v>
      </c>
      <c r="AD126" s="15">
        <v>15.205152710071717</v>
      </c>
      <c r="AE126" s="15">
        <v>2.59</v>
      </c>
      <c r="AF126" s="15">
        <v>4.5102000000000002</v>
      </c>
      <c r="AG126" s="8">
        <v>3.5437744256546986</v>
      </c>
      <c r="AH126" s="15">
        <v>21.996600000000001</v>
      </c>
      <c r="AI126" s="152">
        <v>112591000</v>
      </c>
      <c r="AJ126" s="152">
        <v>124517000</v>
      </c>
      <c r="AK126" s="152">
        <v>956000</v>
      </c>
      <c r="AL126" s="152">
        <v>32496000</v>
      </c>
      <c r="AM126" s="153">
        <v>1108.5866339166923</v>
      </c>
      <c r="AN126" s="155">
        <v>29313</v>
      </c>
      <c r="AO126" s="152">
        <v>0</v>
      </c>
      <c r="AP126" s="156" t="s">
        <v>74</v>
      </c>
      <c r="AQ126" s="152">
        <v>0</v>
      </c>
      <c r="AR126" s="152">
        <v>22237000</v>
      </c>
      <c r="AS126" s="160">
        <v>7407.3950699533643</v>
      </c>
      <c r="AT126" s="21">
        <v>3002</v>
      </c>
      <c r="AU126" s="21">
        <v>0</v>
      </c>
      <c r="AV126" s="156" t="s">
        <v>74</v>
      </c>
      <c r="AW126" s="166">
        <v>0</v>
      </c>
      <c r="AX126" s="17">
        <v>537.44338116475751</v>
      </c>
      <c r="AY126" s="81">
        <v>6.7615051342407808</v>
      </c>
      <c r="AZ126" s="152">
        <v>25307000</v>
      </c>
      <c r="BA126" s="171">
        <v>22.476929772361913</v>
      </c>
      <c r="BB126" s="174">
        <v>3563000</v>
      </c>
      <c r="BC126" s="82">
        <v>3.1645513406933059</v>
      </c>
      <c r="BD126" s="166">
        <v>23956000</v>
      </c>
      <c r="BE126" s="82">
        <v>21.277011484044017</v>
      </c>
      <c r="BF126" s="166">
        <v>19359000</v>
      </c>
      <c r="BG126" s="82">
        <v>17.194091890115551</v>
      </c>
      <c r="BH126" s="152">
        <v>24182000</v>
      </c>
      <c r="BI126" s="82">
        <v>21.477738007478393</v>
      </c>
      <c r="BJ126" s="152">
        <v>10656000</v>
      </c>
      <c r="BK126" s="82">
        <v>9.4643443969766672</v>
      </c>
      <c r="BL126" s="152">
        <v>4059000</v>
      </c>
      <c r="BM126" s="82">
        <v>3.6050838876997275</v>
      </c>
      <c r="BN126" s="178" t="s">
        <v>74</v>
      </c>
      <c r="BO126" s="172" t="s">
        <v>74</v>
      </c>
      <c r="BP126" s="182" t="s">
        <v>74</v>
      </c>
      <c r="BQ126" s="183" t="s">
        <v>74</v>
      </c>
      <c r="BR126" s="185">
        <v>332.83794092116682</v>
      </c>
      <c r="BS126" s="186">
        <v>315.0695741378857</v>
      </c>
      <c r="BT126" s="187" t="s">
        <v>74</v>
      </c>
      <c r="BU126" s="188" t="s">
        <v>74</v>
      </c>
      <c r="BV126" s="113">
        <v>254.60977983533681</v>
      </c>
      <c r="BW126" s="113">
        <v>318.04192861088461</v>
      </c>
      <c r="BX126" s="113">
        <v>46.860614988031671</v>
      </c>
      <c r="BY126" s="113">
        <v>53.384012415498333</v>
      </c>
      <c r="BZ126" s="114">
        <v>53.068364152878978</v>
      </c>
      <c r="CA126" s="113">
        <v>140.1478286029934</v>
      </c>
      <c r="CB126" s="158" t="s">
        <v>74</v>
      </c>
      <c r="CC126" s="158" t="s">
        <v>74</v>
      </c>
      <c r="CD126" s="193">
        <v>569.50840923822193</v>
      </c>
      <c r="CE126" s="68">
        <v>50.37580376645159</v>
      </c>
      <c r="CF126" s="164">
        <v>6793.2637776724468</v>
      </c>
      <c r="CG126" s="8">
        <v>21.643859537452744</v>
      </c>
      <c r="CH126" s="21">
        <v>6981.92</v>
      </c>
      <c r="CI126" s="8">
        <v>22.244932734454828</v>
      </c>
      <c r="CJ126" s="20">
        <v>17611.38</v>
      </c>
      <c r="CK126" s="8">
        <v>56.111207728092424</v>
      </c>
      <c r="CL126" s="16">
        <v>20470</v>
      </c>
      <c r="CM126" s="15">
        <v>61.069858329262338</v>
      </c>
      <c r="CN126" s="197">
        <v>211.72</v>
      </c>
      <c r="CO126" s="198">
        <v>2.7845437567404057</v>
      </c>
      <c r="CP126" s="200">
        <v>361.6</v>
      </c>
      <c r="CQ126" s="202">
        <v>2</v>
      </c>
      <c r="CR126" s="203">
        <v>22</v>
      </c>
      <c r="CS126" s="220">
        <v>6</v>
      </c>
      <c r="CT126" s="169">
        <v>6.1341075915069707</v>
      </c>
      <c r="CU126" s="166">
        <v>10269000</v>
      </c>
      <c r="CV126" s="166">
        <v>9970000</v>
      </c>
      <c r="CW126" s="208">
        <v>103</v>
      </c>
      <c r="CX126" s="209">
        <v>83.89</v>
      </c>
      <c r="CY126" s="209">
        <v>0.57999999999999996</v>
      </c>
      <c r="CZ126" s="6" t="s">
        <v>286</v>
      </c>
      <c r="DA126" s="155">
        <v>61000</v>
      </c>
      <c r="DB126" s="155">
        <v>384000</v>
      </c>
      <c r="DC126" s="155">
        <v>0</v>
      </c>
      <c r="DD126" s="155">
        <v>13048</v>
      </c>
      <c r="DE126" s="151">
        <v>0</v>
      </c>
      <c r="DF126" s="155">
        <v>429405</v>
      </c>
      <c r="DG126" s="10">
        <v>0</v>
      </c>
      <c r="DH126" s="10">
        <v>0</v>
      </c>
      <c r="DI126" s="14">
        <v>0</v>
      </c>
      <c r="DJ126" s="22">
        <v>13</v>
      </c>
      <c r="DK126" s="17">
        <v>5848.7692307692305</v>
      </c>
      <c r="DL126" s="17">
        <v>23.076923076923077</v>
      </c>
      <c r="DM126" s="17">
        <v>76.923076923076934</v>
      </c>
      <c r="DN126" s="17">
        <v>0</v>
      </c>
      <c r="DO126" s="17">
        <v>15.384615384615385</v>
      </c>
      <c r="DP126" s="17">
        <v>15.384615384615385</v>
      </c>
      <c r="DQ126" s="17">
        <v>76.923076923076934</v>
      </c>
      <c r="DR126" s="17">
        <v>7.6923076923076925</v>
      </c>
      <c r="DS126" s="213">
        <v>367</v>
      </c>
      <c r="DT126" s="214">
        <v>207.17711171662125</v>
      </c>
    </row>
    <row r="127" spans="1:124" ht="15" customHeight="1" x14ac:dyDescent="0.25">
      <c r="A127" s="5" t="s">
        <v>201</v>
      </c>
      <c r="B127" s="6">
        <v>4</v>
      </c>
      <c r="C127" s="7" t="s">
        <v>73</v>
      </c>
      <c r="D127" s="147">
        <v>2689.3</v>
      </c>
      <c r="E127" s="148">
        <v>52456</v>
      </c>
      <c r="F127" s="93">
        <v>5.6536888960502729</v>
      </c>
      <c r="G127" s="149">
        <v>19.600000000000001</v>
      </c>
      <c r="H127" s="148">
        <v>25453</v>
      </c>
      <c r="I127" s="103">
        <v>48.522571297849623</v>
      </c>
      <c r="J127" s="150">
        <v>27003</v>
      </c>
      <c r="K127" s="9">
        <v>51.477428702150377</v>
      </c>
      <c r="L127" s="104">
        <v>17.046667683391796</v>
      </c>
      <c r="M127" s="104">
        <v>55.688577093182857</v>
      </c>
      <c r="N127" s="104">
        <v>27.264755223425347</v>
      </c>
      <c r="O127" s="8">
        <v>2</v>
      </c>
      <c r="P127" s="8">
        <v>5.6</v>
      </c>
      <c r="Q127" s="10">
        <v>100</v>
      </c>
      <c r="R127" s="11">
        <v>2.2999999999999998</v>
      </c>
      <c r="S127" s="12">
        <v>62456</v>
      </c>
      <c r="T127" s="13">
        <v>2.4</v>
      </c>
      <c r="U127" s="13" t="s">
        <v>224</v>
      </c>
      <c r="V127" s="16">
        <v>5719</v>
      </c>
      <c r="W127" s="14">
        <v>0</v>
      </c>
      <c r="X127" s="151">
        <v>0</v>
      </c>
      <c r="Y127" s="12">
        <v>0</v>
      </c>
      <c r="Z127" s="14">
        <v>0</v>
      </c>
      <c r="AA127" s="15">
        <v>-1.82</v>
      </c>
      <c r="AB127" s="15">
        <v>4.3437999999999999</v>
      </c>
      <c r="AC127" s="15">
        <v>66.67</v>
      </c>
      <c r="AD127" s="15">
        <v>33.329416879134307</v>
      </c>
      <c r="AE127" s="15">
        <v>5.14</v>
      </c>
      <c r="AF127" s="15">
        <v>7.2790999999999997</v>
      </c>
      <c r="AG127" s="8">
        <v>3.1963639599027225</v>
      </c>
      <c r="AH127" s="15">
        <v>23.758700000000001</v>
      </c>
      <c r="AI127" s="152">
        <v>140839000</v>
      </c>
      <c r="AJ127" s="152">
        <v>170222000</v>
      </c>
      <c r="AK127" s="152">
        <v>-5967000</v>
      </c>
      <c r="AL127" s="152">
        <v>42520000</v>
      </c>
      <c r="AM127" s="153">
        <v>1872.3853978598793</v>
      </c>
      <c r="AN127" s="155">
        <v>22709</v>
      </c>
      <c r="AO127" s="152">
        <v>4855000</v>
      </c>
      <c r="AP127" s="153">
        <v>3982.7727645611158</v>
      </c>
      <c r="AQ127" s="152">
        <v>1219</v>
      </c>
      <c r="AR127" s="152">
        <v>6398000</v>
      </c>
      <c r="AS127" s="160">
        <v>4573.2666190135815</v>
      </c>
      <c r="AT127" s="21">
        <v>1399</v>
      </c>
      <c r="AU127" s="21">
        <v>343000</v>
      </c>
      <c r="AV127" s="153">
        <v>57166.666666666664</v>
      </c>
      <c r="AW127" s="167">
        <v>6</v>
      </c>
      <c r="AX127" s="17">
        <v>261.54145660921722</v>
      </c>
      <c r="AY127" s="81">
        <v>18.574133603417149</v>
      </c>
      <c r="AZ127" s="152">
        <v>26847000</v>
      </c>
      <c r="BA127" s="171">
        <v>19.062191580457117</v>
      </c>
      <c r="BB127" s="174">
        <v>3240000</v>
      </c>
      <c r="BC127" s="82">
        <v>2.3004991515134301</v>
      </c>
      <c r="BD127" s="166">
        <v>31870000</v>
      </c>
      <c r="BE127" s="82">
        <v>22.628675295905254</v>
      </c>
      <c r="BF127" s="166">
        <v>6562000</v>
      </c>
      <c r="BG127" s="82">
        <v>4.6592208124170149</v>
      </c>
      <c r="BH127" s="152">
        <v>13042000</v>
      </c>
      <c r="BI127" s="82">
        <v>9.260219115443876</v>
      </c>
      <c r="BJ127" s="152">
        <v>23519000</v>
      </c>
      <c r="BK127" s="82">
        <v>16.699209735939618</v>
      </c>
      <c r="BL127" s="152">
        <v>3769000</v>
      </c>
      <c r="BM127" s="82">
        <v>2.6761053401401598</v>
      </c>
      <c r="BN127" s="180">
        <v>12718000</v>
      </c>
      <c r="BO127" s="172">
        <v>9.0301692002925336</v>
      </c>
      <c r="BP127" s="182">
        <v>13766000</v>
      </c>
      <c r="BQ127" s="183">
        <v>9.7742812715228027</v>
      </c>
      <c r="BR127" s="185">
        <v>511.80036602104622</v>
      </c>
      <c r="BS127" s="186">
        <v>607.55680951654722</v>
      </c>
      <c r="BT127" s="186">
        <v>242.45081592191551</v>
      </c>
      <c r="BU127" s="113">
        <v>262.42946469421992</v>
      </c>
      <c r="BV127" s="113">
        <v>125.09531798078389</v>
      </c>
      <c r="BW127" s="113">
        <v>248.6274210767119</v>
      </c>
      <c r="BX127" s="113">
        <v>61.766051547964011</v>
      </c>
      <c r="BY127" s="113">
        <v>71.850693914900106</v>
      </c>
      <c r="BZ127" s="114">
        <v>27.032179350312642</v>
      </c>
      <c r="CA127" s="113">
        <v>448.35671801128564</v>
      </c>
      <c r="CB127" s="158">
        <v>479.08319999999998</v>
      </c>
      <c r="CC127" s="158" t="s">
        <v>74</v>
      </c>
      <c r="CD127" s="193">
        <v>430.22590162490644</v>
      </c>
      <c r="CE127" s="68">
        <v>63.083422721426352</v>
      </c>
      <c r="CF127" s="164">
        <v>5441.3844310885388</v>
      </c>
      <c r="CG127" s="8">
        <v>17.605479512381542</v>
      </c>
      <c r="CH127" s="21">
        <v>11060.599999999999</v>
      </c>
      <c r="CI127" s="8">
        <v>35.786327755506967</v>
      </c>
      <c r="CJ127" s="20">
        <v>14405.349999999999</v>
      </c>
      <c r="CK127" s="8">
        <v>46.608192732111483</v>
      </c>
      <c r="CL127" s="16">
        <v>11915</v>
      </c>
      <c r="CM127" s="15">
        <v>67.234578262694072</v>
      </c>
      <c r="CN127" s="197">
        <v>1241.6299999999999</v>
      </c>
      <c r="CO127" s="198">
        <v>23.669932896141528</v>
      </c>
      <c r="CP127" s="200">
        <v>549.76</v>
      </c>
      <c r="CQ127" s="202">
        <v>4</v>
      </c>
      <c r="CR127" s="203">
        <v>24</v>
      </c>
      <c r="CS127" s="220">
        <v>3</v>
      </c>
      <c r="CT127" s="169">
        <v>3.1822836166924264</v>
      </c>
      <c r="CU127" s="166">
        <v>31919000</v>
      </c>
      <c r="CV127" s="166">
        <v>27509000</v>
      </c>
      <c r="CW127" s="208">
        <v>116.03</v>
      </c>
      <c r="CX127" s="209">
        <v>140.65</v>
      </c>
      <c r="CY127" s="209">
        <v>1.72</v>
      </c>
      <c r="CZ127" s="6" t="s">
        <v>286</v>
      </c>
      <c r="DA127" s="155">
        <v>332000</v>
      </c>
      <c r="DB127" s="155">
        <v>0</v>
      </c>
      <c r="DC127" s="155">
        <v>0</v>
      </c>
      <c r="DD127" s="155">
        <v>0</v>
      </c>
      <c r="DE127" s="151">
        <v>0</v>
      </c>
      <c r="DF127" s="155">
        <v>350000</v>
      </c>
      <c r="DG127" s="10">
        <v>0</v>
      </c>
      <c r="DH127" s="73">
        <v>0</v>
      </c>
      <c r="DI127" s="14">
        <v>0</v>
      </c>
      <c r="DJ127" s="22">
        <v>0</v>
      </c>
      <c r="DK127" s="17" t="s">
        <v>74</v>
      </c>
      <c r="DL127" s="17" t="s">
        <v>74</v>
      </c>
      <c r="DM127" s="17" t="s">
        <v>74</v>
      </c>
      <c r="DN127" s="17" t="s">
        <v>74</v>
      </c>
      <c r="DO127" s="17" t="s">
        <v>74</v>
      </c>
      <c r="DP127" s="17" t="s">
        <v>74</v>
      </c>
      <c r="DQ127" s="17" t="s">
        <v>74</v>
      </c>
      <c r="DR127" s="17" t="s">
        <v>74</v>
      </c>
      <c r="DS127" s="213">
        <v>359</v>
      </c>
      <c r="DT127" s="214">
        <v>146.11699164345404</v>
      </c>
    </row>
    <row r="128" spans="1:124" ht="15" customHeight="1" x14ac:dyDescent="0.25">
      <c r="A128" s="5" t="s">
        <v>202</v>
      </c>
      <c r="B128" s="6">
        <v>6</v>
      </c>
      <c r="C128" s="7" t="s">
        <v>90</v>
      </c>
      <c r="D128" s="147">
        <v>2555.4</v>
      </c>
      <c r="E128" s="148">
        <v>54176</v>
      </c>
      <c r="F128" s="93">
        <v>6.2232853613583776</v>
      </c>
      <c r="G128" s="149">
        <v>21.8</v>
      </c>
      <c r="H128" s="148">
        <v>27263</v>
      </c>
      <c r="I128" s="103">
        <v>50.323021264028355</v>
      </c>
      <c r="J128" s="150">
        <v>26913</v>
      </c>
      <c r="K128" s="9">
        <v>49.676978735971652</v>
      </c>
      <c r="L128" s="104">
        <v>22.022666863555816</v>
      </c>
      <c r="M128" s="104">
        <v>63.131275841701118</v>
      </c>
      <c r="N128" s="104">
        <v>14.846057294743058</v>
      </c>
      <c r="O128" s="8">
        <v>3.2</v>
      </c>
      <c r="P128" s="8">
        <v>5.7</v>
      </c>
      <c r="Q128" s="10">
        <v>104</v>
      </c>
      <c r="R128" s="11">
        <v>2.5</v>
      </c>
      <c r="S128" s="12">
        <v>62916</v>
      </c>
      <c r="T128" s="8">
        <v>3</v>
      </c>
      <c r="U128" s="13" t="s">
        <v>227</v>
      </c>
      <c r="V128" s="16">
        <v>4608</v>
      </c>
      <c r="W128" s="14">
        <v>0</v>
      </c>
      <c r="X128" s="151">
        <v>994</v>
      </c>
      <c r="Y128" s="12">
        <v>289610896</v>
      </c>
      <c r="Z128" s="27">
        <v>71</v>
      </c>
      <c r="AA128" s="66">
        <v>-8.9499999999999993</v>
      </c>
      <c r="AB128" s="66">
        <v>1.2101999999999999</v>
      </c>
      <c r="AC128" s="66">
        <v>47.33</v>
      </c>
      <c r="AD128" s="66">
        <v>52.871338433870818</v>
      </c>
      <c r="AE128" s="66">
        <v>6.51</v>
      </c>
      <c r="AF128" s="66">
        <v>4.2070999999999996</v>
      </c>
      <c r="AG128" s="66">
        <v>3.4986945169712791</v>
      </c>
      <c r="AH128" s="8">
        <v>9.0777000000000001</v>
      </c>
      <c r="AI128" s="12">
        <v>86091000</v>
      </c>
      <c r="AJ128" s="12">
        <v>131228000</v>
      </c>
      <c r="AK128" s="152">
        <v>-9993000</v>
      </c>
      <c r="AL128" s="12">
        <v>37573000</v>
      </c>
      <c r="AM128" s="30">
        <v>1935.455622520991</v>
      </c>
      <c r="AN128" s="155">
        <v>19413</v>
      </c>
      <c r="AO128" s="12">
        <v>1073000</v>
      </c>
      <c r="AP128" s="30">
        <v>3751.7482517482517</v>
      </c>
      <c r="AQ128" s="12">
        <v>286</v>
      </c>
      <c r="AR128" s="12">
        <v>1931000</v>
      </c>
      <c r="AS128" s="161">
        <v>3114.516129032258</v>
      </c>
      <c r="AT128" s="163">
        <v>620</v>
      </c>
      <c r="AU128" s="21">
        <v>1749000</v>
      </c>
      <c r="AV128" s="30">
        <v>249857.14285714287</v>
      </c>
      <c r="AW128" s="64">
        <v>7</v>
      </c>
      <c r="AX128" s="12">
        <v>256.61323536360629</v>
      </c>
      <c r="AY128" s="67">
        <v>13.326121671045177</v>
      </c>
      <c r="AZ128" s="152">
        <v>10890000</v>
      </c>
      <c r="BA128" s="171">
        <v>12.649405861239851</v>
      </c>
      <c r="BB128" s="174">
        <v>7908000</v>
      </c>
      <c r="BC128" s="118">
        <v>9.1856291598424935</v>
      </c>
      <c r="BD128" s="166">
        <v>13756000</v>
      </c>
      <c r="BE128" s="118">
        <v>15.978441416640532</v>
      </c>
      <c r="BF128" s="166">
        <v>11504000</v>
      </c>
      <c r="BG128" s="118">
        <v>13.362604685739507</v>
      </c>
      <c r="BH128" s="152">
        <v>19894000</v>
      </c>
      <c r="BI128" s="118">
        <v>23.108106538430263</v>
      </c>
      <c r="BJ128" s="152">
        <v>19480000</v>
      </c>
      <c r="BK128" s="118">
        <v>22.627220034614538</v>
      </c>
      <c r="BL128" s="152">
        <v>2578000</v>
      </c>
      <c r="BM128" s="118">
        <v>2.9945058136158251</v>
      </c>
      <c r="BN128" s="178" t="s">
        <v>74</v>
      </c>
      <c r="BO128" s="172" t="s">
        <v>74</v>
      </c>
      <c r="BP128" s="182" t="s">
        <v>74</v>
      </c>
      <c r="BQ128" s="183" t="s">
        <v>74</v>
      </c>
      <c r="BR128" s="185">
        <v>201.01151801535735</v>
      </c>
      <c r="BS128" s="189">
        <v>253.91317188422917</v>
      </c>
      <c r="BT128" s="187" t="s">
        <v>74</v>
      </c>
      <c r="BU128" s="188" t="s">
        <v>74</v>
      </c>
      <c r="BV128" s="92">
        <v>212.34494979326638</v>
      </c>
      <c r="BW128" s="92">
        <v>367.21057294743059</v>
      </c>
      <c r="BX128" s="92">
        <v>145.96869462492617</v>
      </c>
      <c r="BY128" s="92">
        <v>47.585646780862376</v>
      </c>
      <c r="BZ128" s="114">
        <v>28.942705256940343</v>
      </c>
      <c r="CA128" s="92">
        <v>359.56881275841704</v>
      </c>
      <c r="CB128" s="158" t="s">
        <v>74</v>
      </c>
      <c r="CC128" s="158" t="s">
        <v>74</v>
      </c>
      <c r="CD128" s="196">
        <v>520.57899345799206</v>
      </c>
      <c r="CE128" s="68">
        <v>51.566578078403637</v>
      </c>
      <c r="CF128" s="164">
        <v>4586.0792316781835</v>
      </c>
      <c r="CG128" s="8">
        <v>19.176966039958142</v>
      </c>
      <c r="CH128" s="21">
        <v>5545.6</v>
      </c>
      <c r="CI128" s="8">
        <v>23.189259822769358</v>
      </c>
      <c r="CJ128" s="20">
        <v>13782.84</v>
      </c>
      <c r="CK128" s="8">
        <v>57.633774137272511</v>
      </c>
      <c r="CL128" s="16">
        <v>13337</v>
      </c>
      <c r="CM128" s="15">
        <v>65.71192921946465</v>
      </c>
      <c r="CN128" s="197">
        <v>890.87200000000007</v>
      </c>
      <c r="CO128" s="198">
        <v>16.444034258712346</v>
      </c>
      <c r="CP128" s="200">
        <v>345.2</v>
      </c>
      <c r="CQ128" s="202">
        <v>2</v>
      </c>
      <c r="CR128" s="203">
        <v>10</v>
      </c>
      <c r="CS128" s="220">
        <v>1</v>
      </c>
      <c r="CT128" s="169">
        <v>1.0249236181835015</v>
      </c>
      <c r="CU128" s="166">
        <v>10917000</v>
      </c>
      <c r="CV128" s="166">
        <v>15709000</v>
      </c>
      <c r="CW128" s="209">
        <v>69.5</v>
      </c>
      <c r="CX128" s="209">
        <v>87.89</v>
      </c>
      <c r="CY128" s="209">
        <v>7.8</v>
      </c>
      <c r="CZ128" s="6" t="s">
        <v>286</v>
      </c>
      <c r="DA128" s="155">
        <v>31000</v>
      </c>
      <c r="DB128" s="155">
        <v>207000</v>
      </c>
      <c r="DC128" s="155">
        <v>0</v>
      </c>
      <c r="DD128" s="155">
        <v>6000</v>
      </c>
      <c r="DE128" s="151">
        <v>2000</v>
      </c>
      <c r="DF128" s="155">
        <v>396687</v>
      </c>
      <c r="DG128" s="10">
        <v>2</v>
      </c>
      <c r="DH128" s="73">
        <v>43405</v>
      </c>
      <c r="DI128" s="14">
        <v>0</v>
      </c>
      <c r="DJ128" s="22">
        <v>9</v>
      </c>
      <c r="DK128" s="17">
        <v>6019.5555555555557</v>
      </c>
      <c r="DL128" s="17">
        <v>33.333333333333329</v>
      </c>
      <c r="DM128" s="17">
        <v>66.666666666666657</v>
      </c>
      <c r="DN128" s="17">
        <v>0</v>
      </c>
      <c r="DO128" s="17">
        <v>0</v>
      </c>
      <c r="DP128" s="17">
        <v>0</v>
      </c>
      <c r="DQ128" s="17">
        <v>33.333333333333329</v>
      </c>
      <c r="DR128" s="17">
        <v>55.555555555555557</v>
      </c>
      <c r="DS128" s="213">
        <v>279</v>
      </c>
      <c r="DT128" s="214">
        <v>194.17921146953404</v>
      </c>
    </row>
    <row r="129" spans="1:124" ht="15" customHeight="1" x14ac:dyDescent="0.25">
      <c r="A129" s="5" t="s">
        <v>203</v>
      </c>
      <c r="B129" s="6">
        <v>5</v>
      </c>
      <c r="C129" s="7" t="s">
        <v>73</v>
      </c>
      <c r="D129" s="147">
        <v>684.3</v>
      </c>
      <c r="E129" s="148">
        <v>214657</v>
      </c>
      <c r="F129" s="93">
        <v>0.71551902107614063</v>
      </c>
      <c r="G129" s="149">
        <v>316.10000000000002</v>
      </c>
      <c r="H129" s="148">
        <v>106747</v>
      </c>
      <c r="I129" s="103">
        <v>49.729102708041204</v>
      </c>
      <c r="J129" s="150">
        <v>107910</v>
      </c>
      <c r="K129" s="9">
        <v>50.270897291958804</v>
      </c>
      <c r="L129" s="104">
        <v>17.861518608757226</v>
      </c>
      <c r="M129" s="104">
        <v>64.011888734120021</v>
      </c>
      <c r="N129" s="104">
        <v>18.12659265712276</v>
      </c>
      <c r="O129" s="8">
        <v>2.6</v>
      </c>
      <c r="P129" s="8">
        <v>16.8</v>
      </c>
      <c r="Q129" s="10">
        <v>94</v>
      </c>
      <c r="R129" s="11">
        <v>4.3</v>
      </c>
      <c r="S129" s="12">
        <v>60556</v>
      </c>
      <c r="T129" s="13">
        <v>2.6</v>
      </c>
      <c r="U129" s="13" t="s">
        <v>224</v>
      </c>
      <c r="V129" s="16">
        <v>13899</v>
      </c>
      <c r="W129" s="14">
        <v>1</v>
      </c>
      <c r="X129" s="151">
        <v>1399</v>
      </c>
      <c r="Y129" s="12">
        <v>713182964</v>
      </c>
      <c r="Z129" s="14">
        <v>68</v>
      </c>
      <c r="AA129" s="15">
        <v>4.8899999999999997</v>
      </c>
      <c r="AB129" s="15">
        <v>2.4826000000000001</v>
      </c>
      <c r="AC129" s="15">
        <v>74.760000000000005</v>
      </c>
      <c r="AD129" s="15">
        <v>25.123322937634445</v>
      </c>
      <c r="AE129" s="15">
        <v>6.27</v>
      </c>
      <c r="AF129" s="15">
        <v>12.7453</v>
      </c>
      <c r="AG129" s="8">
        <v>2.1022731056897572</v>
      </c>
      <c r="AH129" s="15">
        <v>4.9588000000000001</v>
      </c>
      <c r="AI129" s="152">
        <v>287807000</v>
      </c>
      <c r="AJ129" s="152">
        <v>347259000</v>
      </c>
      <c r="AK129" s="152">
        <v>14050000</v>
      </c>
      <c r="AL129" s="152">
        <v>126497000</v>
      </c>
      <c r="AM129" s="153">
        <v>1561.4600306127488</v>
      </c>
      <c r="AN129" s="155">
        <v>81012</v>
      </c>
      <c r="AO129" s="152">
        <v>331000</v>
      </c>
      <c r="AP129" s="153">
        <v>2735.5371900826444</v>
      </c>
      <c r="AQ129" s="152">
        <v>121</v>
      </c>
      <c r="AR129" s="152">
        <v>52441000</v>
      </c>
      <c r="AS129" s="160">
        <v>11607.127047366092</v>
      </c>
      <c r="AT129" s="21">
        <v>4518</v>
      </c>
      <c r="AU129" s="21">
        <v>982000</v>
      </c>
      <c r="AV129" s="153">
        <v>81833.333333333328</v>
      </c>
      <c r="AW129" s="167">
        <v>12</v>
      </c>
      <c r="AX129" s="17">
        <v>199.57275934086238</v>
      </c>
      <c r="AY129" s="81">
        <v>19.402063891769121</v>
      </c>
      <c r="AZ129" s="152">
        <v>52372000</v>
      </c>
      <c r="BA129" s="171">
        <v>18.211406992189946</v>
      </c>
      <c r="BB129" s="174">
        <v>16273000</v>
      </c>
      <c r="BC129" s="82">
        <v>5.6586386997614566</v>
      </c>
      <c r="BD129" s="166">
        <v>58953000</v>
      </c>
      <c r="BE129" s="82">
        <v>20.499829611444547</v>
      </c>
      <c r="BF129" s="166">
        <v>45687000</v>
      </c>
      <c r="BG129" s="82">
        <v>15.886820271369853</v>
      </c>
      <c r="BH129" s="152">
        <v>47722000</v>
      </c>
      <c r="BI129" s="82">
        <v>16.594454374117632</v>
      </c>
      <c r="BJ129" s="152">
        <v>37867000</v>
      </c>
      <c r="BK129" s="82">
        <v>13.167558019041788</v>
      </c>
      <c r="BL129" s="152">
        <v>14805000</v>
      </c>
      <c r="BM129" s="82">
        <v>5.1481684968947556</v>
      </c>
      <c r="BN129" s="178" t="s">
        <v>74</v>
      </c>
      <c r="BO129" s="172" t="s">
        <v>74</v>
      </c>
      <c r="BP129" s="182" t="s">
        <v>74</v>
      </c>
      <c r="BQ129" s="183" t="s">
        <v>74</v>
      </c>
      <c r="BR129" s="185">
        <v>243.97993077328016</v>
      </c>
      <c r="BS129" s="186">
        <v>274.63814364311435</v>
      </c>
      <c r="BT129" s="187" t="s">
        <v>74</v>
      </c>
      <c r="BU129" s="188" t="s">
        <v>74</v>
      </c>
      <c r="BV129" s="113">
        <v>212.83722403648611</v>
      </c>
      <c r="BW129" s="113">
        <v>222.31746460632544</v>
      </c>
      <c r="BX129" s="113">
        <v>75.809314394592306</v>
      </c>
      <c r="BY129" s="113">
        <v>68.970497118659068</v>
      </c>
      <c r="BZ129" s="114">
        <v>41.582617850803842</v>
      </c>
      <c r="CA129" s="113">
        <v>176.40701211700528</v>
      </c>
      <c r="CB129" s="158" t="s">
        <v>74</v>
      </c>
      <c r="CC129" s="158" t="s">
        <v>74</v>
      </c>
      <c r="CD129" s="193">
        <v>453.92040685330568</v>
      </c>
      <c r="CE129" s="68">
        <v>51.941676442920503</v>
      </c>
      <c r="CF129" s="164">
        <v>19918.031878006936</v>
      </c>
      <c r="CG129" s="8">
        <v>21.081513910352843</v>
      </c>
      <c r="CH129" s="21">
        <v>30561</v>
      </c>
      <c r="CI129" s="8">
        <v>32.346175092012217</v>
      </c>
      <c r="CJ129" s="20">
        <v>44002</v>
      </c>
      <c r="CK129" s="8">
        <v>46.572310997634943</v>
      </c>
      <c r="CL129" s="16">
        <v>39232</v>
      </c>
      <c r="CM129" s="15">
        <v>67.304751223491039</v>
      </c>
      <c r="CN129" s="197">
        <v>1063.3999999999999</v>
      </c>
      <c r="CO129" s="198">
        <v>4.9539497896644402</v>
      </c>
      <c r="CP129" s="199">
        <v>2465.71</v>
      </c>
      <c r="CQ129" s="202">
        <v>18</v>
      </c>
      <c r="CR129" s="203">
        <v>36</v>
      </c>
      <c r="CS129" s="220">
        <v>7</v>
      </c>
      <c r="CT129" s="169">
        <v>4.5528985705056462</v>
      </c>
      <c r="CU129" s="166">
        <v>44408000</v>
      </c>
      <c r="CV129" s="166">
        <v>57245000</v>
      </c>
      <c r="CW129" s="208">
        <v>77.58</v>
      </c>
      <c r="CX129" s="209">
        <v>99.29</v>
      </c>
      <c r="CY129" s="209">
        <v>2.62</v>
      </c>
      <c r="CZ129" s="6" t="s">
        <v>286</v>
      </c>
      <c r="DA129" s="155">
        <v>43000</v>
      </c>
      <c r="DB129" s="155">
        <v>493000</v>
      </c>
      <c r="DC129" s="155">
        <v>0</v>
      </c>
      <c r="DD129" s="155">
        <v>24998</v>
      </c>
      <c r="DE129" s="151">
        <v>0</v>
      </c>
      <c r="DF129" s="155">
        <v>423377</v>
      </c>
      <c r="DG129" s="10">
        <v>1</v>
      </c>
      <c r="DH129" s="10">
        <v>0</v>
      </c>
      <c r="DI129" s="14">
        <v>0</v>
      </c>
      <c r="DJ129" s="22">
        <v>13</v>
      </c>
      <c r="DK129" s="17">
        <v>16512.076923076922</v>
      </c>
      <c r="DL129" s="17">
        <v>53.846153846153847</v>
      </c>
      <c r="DM129" s="17">
        <v>46.153846153846153</v>
      </c>
      <c r="DN129" s="17">
        <v>0</v>
      </c>
      <c r="DO129" s="17">
        <v>7.6923076923076925</v>
      </c>
      <c r="DP129" s="17">
        <v>7.6923076923076925</v>
      </c>
      <c r="DQ129" s="17">
        <v>46.153846153846153</v>
      </c>
      <c r="DR129" s="17">
        <v>46.153846153846153</v>
      </c>
      <c r="DS129" s="213">
        <v>1252</v>
      </c>
      <c r="DT129" s="214">
        <v>171.45127795527156</v>
      </c>
    </row>
    <row r="130" spans="1:124" ht="15" customHeight="1" x14ac:dyDescent="0.25">
      <c r="A130" s="5" t="s">
        <v>204</v>
      </c>
      <c r="B130" s="6">
        <v>2</v>
      </c>
      <c r="C130" s="7" t="s">
        <v>81</v>
      </c>
      <c r="D130" s="147">
        <v>12.3</v>
      </c>
      <c r="E130" s="148">
        <v>53891</v>
      </c>
      <c r="F130" s="93">
        <v>-7.8092924592856159</v>
      </c>
      <c r="G130" s="149">
        <v>4363.3</v>
      </c>
      <c r="H130" s="148">
        <v>25314</v>
      </c>
      <c r="I130" s="103">
        <v>46.97259282626041</v>
      </c>
      <c r="J130" s="150">
        <v>28577</v>
      </c>
      <c r="K130" s="9">
        <v>53.027407173739583</v>
      </c>
      <c r="L130" s="104">
        <v>15.167653225956096</v>
      </c>
      <c r="M130" s="104">
        <v>64.407786086730624</v>
      </c>
      <c r="N130" s="104">
        <v>20.424560687313281</v>
      </c>
      <c r="O130" s="8">
        <v>0.3</v>
      </c>
      <c r="P130" s="8">
        <v>15.4</v>
      </c>
      <c r="Q130" s="10">
        <v>129</v>
      </c>
      <c r="R130" s="11">
        <v>1.8</v>
      </c>
      <c r="S130" s="12">
        <v>156998</v>
      </c>
      <c r="T130" s="13">
        <v>2.2999999999999998</v>
      </c>
      <c r="U130" s="13" t="s">
        <v>228</v>
      </c>
      <c r="V130" s="16">
        <v>10082</v>
      </c>
      <c r="W130" s="14">
        <v>0</v>
      </c>
      <c r="X130" s="151">
        <v>538</v>
      </c>
      <c r="Y130" s="12">
        <v>562183400</v>
      </c>
      <c r="Z130" s="14">
        <v>124</v>
      </c>
      <c r="AA130" s="15">
        <v>-4.58</v>
      </c>
      <c r="AB130" s="15">
        <v>3.4935</v>
      </c>
      <c r="AC130" s="15">
        <v>87.25</v>
      </c>
      <c r="AD130" s="15">
        <v>11.413025501934971</v>
      </c>
      <c r="AE130" s="15">
        <v>4.54</v>
      </c>
      <c r="AF130" s="15">
        <v>2.0987</v>
      </c>
      <c r="AG130" s="8">
        <v>5.7207094678990762</v>
      </c>
      <c r="AH130" s="15">
        <v>11.052899999999999</v>
      </c>
      <c r="AI130" s="152">
        <v>105970000</v>
      </c>
      <c r="AJ130" s="152">
        <v>120932000</v>
      </c>
      <c r="AK130" s="152">
        <v>6812000</v>
      </c>
      <c r="AL130" s="152">
        <v>36661000</v>
      </c>
      <c r="AM130" s="153">
        <v>1465.7950501779217</v>
      </c>
      <c r="AN130" s="155">
        <v>25011</v>
      </c>
      <c r="AO130" s="152">
        <v>0</v>
      </c>
      <c r="AP130" s="156" t="s">
        <v>74</v>
      </c>
      <c r="AQ130" s="152">
        <v>0</v>
      </c>
      <c r="AR130" s="152">
        <v>5202000</v>
      </c>
      <c r="AS130" s="160">
        <v>3699.8577524893312</v>
      </c>
      <c r="AT130" s="21">
        <v>1406</v>
      </c>
      <c r="AU130" s="21">
        <v>0</v>
      </c>
      <c r="AV130" s="156" t="s">
        <v>74</v>
      </c>
      <c r="AW130" s="166">
        <v>0</v>
      </c>
      <c r="AX130" s="17">
        <v>1022.7053870192949</v>
      </c>
      <c r="AY130" s="81">
        <v>3.2185838231178279</v>
      </c>
      <c r="AZ130" s="152">
        <v>24315000</v>
      </c>
      <c r="BA130" s="171">
        <v>23.06794679619756</v>
      </c>
      <c r="BB130" s="174">
        <v>7153000</v>
      </c>
      <c r="BC130" s="82">
        <v>6.7861412063829381</v>
      </c>
      <c r="BD130" s="166">
        <v>19143000</v>
      </c>
      <c r="BE130" s="82">
        <v>18.161205244483234</v>
      </c>
      <c r="BF130" s="166">
        <v>14245000</v>
      </c>
      <c r="BG130" s="82">
        <v>13.514410944348517</v>
      </c>
      <c r="BH130" s="152">
        <v>17637000</v>
      </c>
      <c r="BI130" s="82">
        <v>16.732444073392404</v>
      </c>
      <c r="BJ130" s="152">
        <v>8263000</v>
      </c>
      <c r="BK130" s="82">
        <v>7.8392121890594471</v>
      </c>
      <c r="BL130" s="152">
        <v>9756000</v>
      </c>
      <c r="BM130" s="82">
        <v>9.2556400963892003</v>
      </c>
      <c r="BN130" s="178" t="s">
        <v>74</v>
      </c>
      <c r="BO130" s="172" t="s">
        <v>74</v>
      </c>
      <c r="BP130" s="182" t="s">
        <v>74</v>
      </c>
      <c r="BQ130" s="183" t="s">
        <v>74</v>
      </c>
      <c r="BR130" s="185">
        <v>451.18851014083987</v>
      </c>
      <c r="BS130" s="186">
        <v>355.21701211705107</v>
      </c>
      <c r="BT130" s="187" t="s">
        <v>74</v>
      </c>
      <c r="BU130" s="188" t="s">
        <v>74</v>
      </c>
      <c r="BV130" s="113">
        <v>264.32985099552803</v>
      </c>
      <c r="BW130" s="113">
        <v>327.27171512868568</v>
      </c>
      <c r="BX130" s="113">
        <v>132.73088270768773</v>
      </c>
      <c r="BY130" s="113">
        <v>181.03208327921175</v>
      </c>
      <c r="BZ130" s="114">
        <v>117.83043550871203</v>
      </c>
      <c r="CA130" s="113">
        <v>153.32801395409251</v>
      </c>
      <c r="CB130" s="158" t="s">
        <v>74</v>
      </c>
      <c r="CC130" s="158">
        <v>908.85</v>
      </c>
      <c r="CD130" s="193">
        <v>623.92547279197152</v>
      </c>
      <c r="CE130" s="68">
        <v>53.672611127205236</v>
      </c>
      <c r="CF130" s="164">
        <v>7503.06</v>
      </c>
      <c r="CG130" s="8">
        <v>30.700470875907747</v>
      </c>
      <c r="CH130" s="21">
        <v>4092.41</v>
      </c>
      <c r="CI130" s="8">
        <v>16.745023232824156</v>
      </c>
      <c r="CJ130" s="20">
        <v>12844.09</v>
      </c>
      <c r="CK130" s="8">
        <v>52.554505891268086</v>
      </c>
      <c r="CL130" s="16">
        <v>36903</v>
      </c>
      <c r="CM130" s="15">
        <v>66.149093569628477</v>
      </c>
      <c r="CN130" s="197">
        <v>145.82</v>
      </c>
      <c r="CO130" s="198">
        <v>2.7058321426583287</v>
      </c>
      <c r="CP130" s="201">
        <v>144.88</v>
      </c>
      <c r="CQ130" s="204">
        <v>3</v>
      </c>
      <c r="CR130" s="205">
        <v>16</v>
      </c>
      <c r="CS130" s="220">
        <v>3</v>
      </c>
      <c r="CT130" s="169">
        <v>7.1833050091702981</v>
      </c>
      <c r="CU130" s="166">
        <v>12745000</v>
      </c>
      <c r="CV130" s="166">
        <v>12794000</v>
      </c>
      <c r="CW130" s="208">
        <v>99.62</v>
      </c>
      <c r="CX130" s="209">
        <v>57.33</v>
      </c>
      <c r="CY130" s="209">
        <v>1.1499999999999999</v>
      </c>
      <c r="CZ130" s="6" t="s">
        <v>286</v>
      </c>
      <c r="DA130" s="155">
        <v>57000</v>
      </c>
      <c r="DB130" s="155">
        <v>340000</v>
      </c>
      <c r="DC130" s="155">
        <v>0</v>
      </c>
      <c r="DD130" s="155">
        <v>11000</v>
      </c>
      <c r="DE130" s="151">
        <v>0</v>
      </c>
      <c r="DF130" s="155">
        <v>421000</v>
      </c>
      <c r="DG130" s="10">
        <v>1</v>
      </c>
      <c r="DH130" s="10">
        <v>4250</v>
      </c>
      <c r="DI130" s="14">
        <v>0</v>
      </c>
      <c r="DJ130" s="22">
        <v>15</v>
      </c>
      <c r="DK130" s="17">
        <v>3592.7333333333331</v>
      </c>
      <c r="DL130" s="17">
        <v>66.666666666666657</v>
      </c>
      <c r="DM130" s="17">
        <v>33.333333333333329</v>
      </c>
      <c r="DN130" s="17">
        <v>0</v>
      </c>
      <c r="DO130" s="17">
        <v>6.666666666666667</v>
      </c>
      <c r="DP130" s="17">
        <v>6.666666666666667</v>
      </c>
      <c r="DQ130" s="17">
        <v>60</v>
      </c>
      <c r="DR130" s="17">
        <v>33.333333333333329</v>
      </c>
      <c r="DS130" s="213">
        <v>416</v>
      </c>
      <c r="DT130" s="214">
        <v>129.54567307692307</v>
      </c>
    </row>
    <row r="131" spans="1:124" ht="15.75" customHeight="1" x14ac:dyDescent="0.25">
      <c r="A131" s="5" t="s">
        <v>205</v>
      </c>
      <c r="B131" s="6">
        <v>11</v>
      </c>
      <c r="C131" s="7" t="s">
        <v>84</v>
      </c>
      <c r="D131" s="147">
        <v>3995</v>
      </c>
      <c r="E131" s="148">
        <v>17234</v>
      </c>
      <c r="F131" s="93">
        <v>2.9571658999940258</v>
      </c>
      <c r="G131" s="149">
        <v>4.3</v>
      </c>
      <c r="H131" s="148">
        <v>8609</v>
      </c>
      <c r="I131" s="103">
        <v>49.953580132296622</v>
      </c>
      <c r="J131" s="150">
        <v>8625</v>
      </c>
      <c r="K131" s="9">
        <v>50.046419867703371</v>
      </c>
      <c r="L131" s="104">
        <v>20.331902054079144</v>
      </c>
      <c r="M131" s="104">
        <v>61.924103516304974</v>
      </c>
      <c r="N131" s="104">
        <v>17.743994429615874</v>
      </c>
      <c r="O131" s="8">
        <v>2.5</v>
      </c>
      <c r="P131" s="8">
        <v>3.6</v>
      </c>
      <c r="Q131" s="10">
        <v>111</v>
      </c>
      <c r="R131" s="11">
        <v>3</v>
      </c>
      <c r="S131" s="12">
        <v>68053</v>
      </c>
      <c r="T131" s="13">
        <v>2.7</v>
      </c>
      <c r="U131" s="13" t="s">
        <v>231</v>
      </c>
      <c r="V131" s="16">
        <v>2050</v>
      </c>
      <c r="W131" s="14">
        <v>0</v>
      </c>
      <c r="X131" s="151">
        <v>0</v>
      </c>
      <c r="Y131" s="12">
        <v>0</v>
      </c>
      <c r="Z131" s="14">
        <v>0</v>
      </c>
      <c r="AA131" s="15">
        <v>3.76</v>
      </c>
      <c r="AB131" s="15">
        <v>2.3858000000000001</v>
      </c>
      <c r="AC131" s="15">
        <v>49.4</v>
      </c>
      <c r="AD131" s="15">
        <v>48.426714642385079</v>
      </c>
      <c r="AE131" s="15">
        <v>5.59</v>
      </c>
      <c r="AF131" s="15">
        <v>5.2514000000000003</v>
      </c>
      <c r="AG131" s="8">
        <v>5.7267545422158888</v>
      </c>
      <c r="AH131" s="15">
        <v>16.406099999999999</v>
      </c>
      <c r="AI131" s="152">
        <v>34891000</v>
      </c>
      <c r="AJ131" s="152">
        <v>54472000</v>
      </c>
      <c r="AK131" s="152">
        <v>1131000</v>
      </c>
      <c r="AL131" s="152">
        <v>6335000</v>
      </c>
      <c r="AM131" s="153">
        <v>1049.8839907192576</v>
      </c>
      <c r="AN131" s="155">
        <v>6034</v>
      </c>
      <c r="AO131" s="152">
        <v>4438000</v>
      </c>
      <c r="AP131" s="153">
        <v>3079.8056904927134</v>
      </c>
      <c r="AQ131" s="152">
        <v>1441</v>
      </c>
      <c r="AR131" s="152">
        <v>845000</v>
      </c>
      <c r="AS131" s="160">
        <v>2964.9122807017543</v>
      </c>
      <c r="AT131" s="21">
        <v>285</v>
      </c>
      <c r="AU131" s="21">
        <v>0</v>
      </c>
      <c r="AV131" s="156" t="s">
        <v>74</v>
      </c>
      <c r="AW131" s="166">
        <v>0</v>
      </c>
      <c r="AX131" s="17">
        <v>349.9853786365984</v>
      </c>
      <c r="AY131" s="81">
        <v>12.595293337752732</v>
      </c>
      <c r="AZ131" s="152">
        <v>8155000</v>
      </c>
      <c r="BA131" s="171">
        <v>23.239577099541194</v>
      </c>
      <c r="BB131" s="174">
        <v>1757000</v>
      </c>
      <c r="BC131" s="82">
        <v>5.0069818471972871</v>
      </c>
      <c r="BD131" s="166">
        <v>3243000</v>
      </c>
      <c r="BE131" s="82">
        <v>9.241685902368129</v>
      </c>
      <c r="BF131" s="166">
        <v>2578000</v>
      </c>
      <c r="BG131" s="82">
        <v>7.3466130916759287</v>
      </c>
      <c r="BH131" s="152">
        <v>2344000</v>
      </c>
      <c r="BI131" s="82">
        <v>6.6797754409962664</v>
      </c>
      <c r="BJ131" s="152">
        <v>9297000</v>
      </c>
      <c r="BK131" s="82">
        <v>26.493972813541934</v>
      </c>
      <c r="BL131" s="152">
        <v>1293000</v>
      </c>
      <c r="BM131" s="82">
        <v>3.6847054800376164</v>
      </c>
      <c r="BN131" s="178">
        <v>3736000</v>
      </c>
      <c r="BO131" s="172">
        <v>10.646604542475279</v>
      </c>
      <c r="BP131" s="182">
        <v>1709000</v>
      </c>
      <c r="BQ131" s="183">
        <v>4.8701946368014593</v>
      </c>
      <c r="BR131" s="185">
        <v>473.19252640129974</v>
      </c>
      <c r="BS131" s="113">
        <v>188.17453870256469</v>
      </c>
      <c r="BT131" s="186">
        <v>216.78078217477079</v>
      </c>
      <c r="BU131" s="113">
        <v>99.164442381339214</v>
      </c>
      <c r="BV131" s="113">
        <v>149.58802367413253</v>
      </c>
      <c r="BW131" s="113">
        <v>136.01021237089475</v>
      </c>
      <c r="BX131" s="113">
        <v>101.94963444354184</v>
      </c>
      <c r="BY131" s="113">
        <v>75.026111175583154</v>
      </c>
      <c r="BZ131" s="114">
        <v>26.749448764071023</v>
      </c>
      <c r="CA131" s="113">
        <v>539.45688754787045</v>
      </c>
      <c r="CB131" s="158">
        <v>1158.2795000000001</v>
      </c>
      <c r="CC131" s="158">
        <v>734</v>
      </c>
      <c r="CD131" s="193">
        <v>299.13821677162747</v>
      </c>
      <c r="CE131" s="68">
        <v>47.302553094176915</v>
      </c>
      <c r="CF131" s="164">
        <v>2680.7178066892011</v>
      </c>
      <c r="CG131" s="8">
        <v>24.159931366252795</v>
      </c>
      <c r="CH131" s="21">
        <v>800</v>
      </c>
      <c r="CI131" s="8">
        <v>7.2099886995838105</v>
      </c>
      <c r="CJ131" s="20">
        <v>7615</v>
      </c>
      <c r="CK131" s="8">
        <v>68.63007993416339</v>
      </c>
      <c r="CL131" s="16">
        <v>39213</v>
      </c>
      <c r="CM131" s="15">
        <v>64.664779537398303</v>
      </c>
      <c r="CN131" s="197">
        <v>1258.952</v>
      </c>
      <c r="CO131" s="198">
        <v>73.05048160612742</v>
      </c>
      <c r="CP131" s="199">
        <v>256</v>
      </c>
      <c r="CQ131" s="203">
        <v>2</v>
      </c>
      <c r="CR131" s="203">
        <v>4</v>
      </c>
      <c r="CS131" s="220">
        <v>1</v>
      </c>
      <c r="CT131" s="169">
        <v>3.6516367415276254</v>
      </c>
      <c r="CU131" s="166">
        <v>2931000</v>
      </c>
      <c r="CV131" s="166">
        <v>3756000</v>
      </c>
      <c r="CW131" s="208">
        <v>78.040000000000006</v>
      </c>
      <c r="CX131" s="209">
        <v>343.14</v>
      </c>
      <c r="CY131" s="209">
        <v>2.33</v>
      </c>
      <c r="CZ131" s="6" t="s">
        <v>286</v>
      </c>
      <c r="DA131" s="155">
        <v>18000</v>
      </c>
      <c r="DB131" s="155">
        <v>131000</v>
      </c>
      <c r="DC131" s="155">
        <v>0</v>
      </c>
      <c r="DD131" s="155">
        <v>9000</v>
      </c>
      <c r="DE131" s="151">
        <v>0</v>
      </c>
      <c r="DF131" s="155">
        <v>266500</v>
      </c>
      <c r="DG131" s="10">
        <v>1</v>
      </c>
      <c r="DH131" s="10">
        <v>0</v>
      </c>
      <c r="DI131" s="14">
        <v>0</v>
      </c>
      <c r="DJ131" s="26">
        <v>9</v>
      </c>
      <c r="DK131" s="17">
        <v>1914.8888888888889</v>
      </c>
      <c r="DL131" s="17">
        <v>33.333333333333329</v>
      </c>
      <c r="DM131" s="17">
        <v>66.666666666666657</v>
      </c>
      <c r="DN131" s="17">
        <v>0</v>
      </c>
      <c r="DO131" s="17">
        <v>0</v>
      </c>
      <c r="DP131" s="17">
        <v>0</v>
      </c>
      <c r="DQ131" s="17">
        <v>44.444444444444443</v>
      </c>
      <c r="DR131" s="17">
        <v>55.555555555555557</v>
      </c>
      <c r="DS131" s="213">
        <v>134</v>
      </c>
      <c r="DT131" s="214">
        <v>128.61194029850745</v>
      </c>
    </row>
    <row r="132" spans="1:124" ht="30" x14ac:dyDescent="0.25">
      <c r="A132" s="115" t="s">
        <v>256</v>
      </c>
      <c r="B132" s="115"/>
      <c r="C132" s="115"/>
      <c r="DD132" s="146"/>
    </row>
    <row r="133" spans="1:124" x14ac:dyDescent="0.25">
      <c r="A133" s="25" t="s">
        <v>291</v>
      </c>
    </row>
  </sheetData>
  <autoFilter ref="A3:XAB133" xr:uid="{2BFC1801-C91C-4DF4-B3D6-39A0049301C9}"/>
  <mergeCells count="17">
    <mergeCell ref="A1:D1"/>
    <mergeCell ref="E1:P1"/>
    <mergeCell ref="AA1:AY1"/>
    <mergeCell ref="AZ1:CT1"/>
    <mergeCell ref="E2:P2"/>
    <mergeCell ref="Q2:Z2"/>
    <mergeCell ref="AA2:AH2"/>
    <mergeCell ref="AI2:AK2"/>
    <mergeCell ref="AL2:AY2"/>
    <mergeCell ref="CB2:CK2"/>
    <mergeCell ref="CL2:CT2"/>
    <mergeCell ref="CZ2:DI2"/>
    <mergeCell ref="DJ2:DT2"/>
    <mergeCell ref="CU1:CY1"/>
    <mergeCell ref="CZ1:DT1"/>
    <mergeCell ref="AZ2:CA2"/>
    <mergeCell ref="CU2:CY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9A8A4-8D87-4EDF-A0C7-BFAE65D4A8C2}">
  <dimension ref="A1:AP1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53.42578125" customWidth="1"/>
    <col min="2" max="25" width="15.7109375" customWidth="1"/>
    <col min="26" max="26" width="16.7109375" customWidth="1"/>
    <col min="27" max="42" width="15.7109375" customWidth="1"/>
  </cols>
  <sheetData>
    <row r="1" spans="1:42" s="131" customFormat="1" ht="29.25" thickBot="1" x14ac:dyDescent="0.5">
      <c r="A1" s="90" t="s">
        <v>294</v>
      </c>
      <c r="B1" s="291" t="s">
        <v>1</v>
      </c>
      <c r="C1" s="292"/>
      <c r="D1" s="292"/>
      <c r="E1" s="292"/>
      <c r="F1" s="292"/>
      <c r="G1" s="292"/>
      <c r="H1" s="292"/>
      <c r="I1" s="292"/>
      <c r="J1" s="292"/>
      <c r="K1" s="292"/>
      <c r="L1" s="293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3" t="s">
        <v>3</v>
      </c>
      <c r="AB1" s="294"/>
      <c r="AC1" s="294"/>
      <c r="AD1" s="294"/>
      <c r="AE1" s="294"/>
      <c r="AF1" s="293" t="s">
        <v>4</v>
      </c>
      <c r="AG1" s="294"/>
      <c r="AH1" s="294"/>
      <c r="AI1" s="294"/>
      <c r="AJ1" s="294"/>
      <c r="AK1" s="294"/>
      <c r="AL1" s="294"/>
      <c r="AM1" s="294"/>
      <c r="AN1" s="294"/>
      <c r="AO1" s="294"/>
      <c r="AP1" s="294"/>
    </row>
    <row r="2" spans="1:42" s="131" customFormat="1" ht="24" thickBot="1" x14ac:dyDescent="0.4">
      <c r="A2" s="132"/>
      <c r="B2" s="295" t="s">
        <v>257</v>
      </c>
      <c r="C2" s="296"/>
      <c r="D2" s="296"/>
      <c r="E2" s="296"/>
      <c r="F2" s="296"/>
      <c r="G2" s="296"/>
      <c r="H2" s="296"/>
      <c r="I2" s="296"/>
      <c r="J2" s="297" t="s">
        <v>258</v>
      </c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9"/>
      <c r="Z2" s="91"/>
      <c r="AA2" s="300" t="s">
        <v>259</v>
      </c>
      <c r="AB2" s="300"/>
      <c r="AC2" s="300"/>
      <c r="AD2" s="300"/>
      <c r="AE2" s="300"/>
      <c r="AF2" s="301" t="s">
        <v>260</v>
      </c>
      <c r="AG2" s="302"/>
      <c r="AH2" s="302"/>
      <c r="AI2" s="302"/>
      <c r="AJ2" s="302"/>
      <c r="AK2" s="302"/>
      <c r="AL2" s="302"/>
      <c r="AM2" s="302"/>
      <c r="AN2" s="302"/>
      <c r="AO2" s="303"/>
      <c r="AP2" s="133"/>
    </row>
    <row r="3" spans="1:42" s="131" customFormat="1" ht="135" x14ac:dyDescent="0.2">
      <c r="A3" s="134" t="s">
        <v>295</v>
      </c>
      <c r="B3" s="135" t="s">
        <v>261</v>
      </c>
      <c r="C3" s="136" t="s">
        <v>22</v>
      </c>
      <c r="D3" s="136" t="s">
        <v>262</v>
      </c>
      <c r="E3" s="136" t="s">
        <v>263</v>
      </c>
      <c r="F3" s="136" t="s">
        <v>24</v>
      </c>
      <c r="G3" s="136" t="s">
        <v>25</v>
      </c>
      <c r="H3" s="136" t="s">
        <v>26</v>
      </c>
      <c r="I3" s="136" t="s">
        <v>27</v>
      </c>
      <c r="J3" s="137" t="s">
        <v>233</v>
      </c>
      <c r="K3" s="137" t="s">
        <v>234</v>
      </c>
      <c r="L3" s="137" t="s">
        <v>240</v>
      </c>
      <c r="M3" s="137" t="s">
        <v>264</v>
      </c>
      <c r="N3" s="137" t="s">
        <v>265</v>
      </c>
      <c r="O3" s="137" t="s">
        <v>266</v>
      </c>
      <c r="P3" s="137" t="s">
        <v>242</v>
      </c>
      <c r="Q3" s="137" t="s">
        <v>267</v>
      </c>
      <c r="R3" s="137" t="s">
        <v>243</v>
      </c>
      <c r="S3" s="137" t="s">
        <v>268</v>
      </c>
      <c r="T3" s="137" t="s">
        <v>247</v>
      </c>
      <c r="U3" s="137" t="s">
        <v>269</v>
      </c>
      <c r="V3" s="137" t="s">
        <v>248</v>
      </c>
      <c r="W3" s="137" t="s">
        <v>270</v>
      </c>
      <c r="X3" s="137" t="s">
        <v>244</v>
      </c>
      <c r="Y3" s="137" t="s">
        <v>271</v>
      </c>
      <c r="Z3" s="138" t="s">
        <v>272</v>
      </c>
      <c r="AA3" s="138" t="s">
        <v>249</v>
      </c>
      <c r="AB3" s="138" t="s">
        <v>250</v>
      </c>
      <c r="AC3" s="138" t="s">
        <v>59</v>
      </c>
      <c r="AD3" s="138" t="s">
        <v>60</v>
      </c>
      <c r="AE3" s="138" t="s">
        <v>273</v>
      </c>
      <c r="AF3" s="139" t="s">
        <v>62</v>
      </c>
      <c r="AG3" s="140" t="s">
        <v>63</v>
      </c>
      <c r="AH3" s="140" t="s">
        <v>64</v>
      </c>
      <c r="AI3" s="140" t="s">
        <v>65</v>
      </c>
      <c r="AJ3" s="140" t="s">
        <v>66</v>
      </c>
      <c r="AK3" s="140" t="s">
        <v>67</v>
      </c>
      <c r="AL3" s="140" t="s">
        <v>68</v>
      </c>
      <c r="AM3" s="140" t="s">
        <v>69</v>
      </c>
      <c r="AN3" s="140" t="s">
        <v>70</v>
      </c>
      <c r="AO3" s="140" t="s">
        <v>274</v>
      </c>
      <c r="AP3" s="138" t="s">
        <v>275</v>
      </c>
    </row>
    <row r="4" spans="1:42" s="131" customFormat="1" x14ac:dyDescent="0.25">
      <c r="A4" s="5" t="s">
        <v>276</v>
      </c>
      <c r="B4" s="141">
        <v>-7.32</v>
      </c>
      <c r="C4" s="141">
        <v>5.8369999999999997</v>
      </c>
      <c r="D4" s="141">
        <v>10.06</v>
      </c>
      <c r="E4" s="141">
        <v>86.074766355140184</v>
      </c>
      <c r="F4" s="141">
        <v>0</v>
      </c>
      <c r="G4" s="141">
        <v>5.75</v>
      </c>
      <c r="H4" s="142">
        <v>0.390625</v>
      </c>
      <c r="I4" s="141">
        <v>12.371600000000001</v>
      </c>
      <c r="J4" s="215">
        <v>1099000</v>
      </c>
      <c r="K4" s="215">
        <v>1070000</v>
      </c>
      <c r="L4" s="155">
        <v>0</v>
      </c>
      <c r="M4" s="218">
        <v>0</v>
      </c>
      <c r="N4" s="216">
        <v>0</v>
      </c>
      <c r="O4" s="144">
        <v>0</v>
      </c>
      <c r="P4" s="215">
        <v>0</v>
      </c>
      <c r="Q4" s="144">
        <v>0</v>
      </c>
      <c r="R4" s="144">
        <v>0</v>
      </c>
      <c r="S4" s="144">
        <v>0</v>
      </c>
      <c r="T4" s="144">
        <v>0</v>
      </c>
      <c r="U4" s="144">
        <v>0</v>
      </c>
      <c r="V4" s="144">
        <v>0</v>
      </c>
      <c r="W4" s="144">
        <v>0</v>
      </c>
      <c r="X4" s="218">
        <v>0</v>
      </c>
      <c r="Y4" s="218">
        <v>0</v>
      </c>
      <c r="Z4" s="219" t="s">
        <v>74</v>
      </c>
      <c r="AA4" s="73">
        <v>0</v>
      </c>
      <c r="AB4" s="73">
        <v>0</v>
      </c>
      <c r="AC4" s="10">
        <v>0</v>
      </c>
      <c r="AD4" s="10">
        <v>0</v>
      </c>
      <c r="AE4" s="10">
        <v>0</v>
      </c>
      <c r="AF4" s="6" t="s">
        <v>286</v>
      </c>
      <c r="AG4" s="155">
        <v>14000</v>
      </c>
      <c r="AH4" s="163">
        <v>18000</v>
      </c>
      <c r="AI4" s="73">
        <v>0</v>
      </c>
      <c r="AJ4" s="155">
        <v>0</v>
      </c>
      <c r="AK4" s="155">
        <v>0</v>
      </c>
      <c r="AL4" s="155">
        <v>0</v>
      </c>
      <c r="AM4" s="145">
        <v>0</v>
      </c>
      <c r="AN4" s="216">
        <v>0</v>
      </c>
      <c r="AO4" s="145">
        <v>0</v>
      </c>
      <c r="AP4" s="10">
        <v>0</v>
      </c>
    </row>
    <row r="5" spans="1:42" s="131" customFormat="1" x14ac:dyDescent="0.25">
      <c r="A5" s="5" t="s">
        <v>277</v>
      </c>
      <c r="B5" s="141">
        <v>-6.29</v>
      </c>
      <c r="C5" s="141">
        <v>13.3741</v>
      </c>
      <c r="D5" s="141">
        <v>79.95</v>
      </c>
      <c r="E5" s="141">
        <v>20.045848191543556</v>
      </c>
      <c r="F5" s="141">
        <v>0</v>
      </c>
      <c r="G5" s="141">
        <v>4.6108000000000002</v>
      </c>
      <c r="H5" s="142">
        <v>6.7365745154115029</v>
      </c>
      <c r="I5" s="141">
        <v>19.4374</v>
      </c>
      <c r="J5" s="215">
        <v>6757000</v>
      </c>
      <c r="K5" s="215">
        <v>7852000</v>
      </c>
      <c r="L5" s="155">
        <v>0</v>
      </c>
      <c r="M5" s="218">
        <v>0</v>
      </c>
      <c r="N5" s="216">
        <v>0</v>
      </c>
      <c r="O5" s="144">
        <v>0</v>
      </c>
      <c r="P5" s="217">
        <v>0</v>
      </c>
      <c r="Q5" s="144">
        <v>0</v>
      </c>
      <c r="R5" s="144">
        <v>0</v>
      </c>
      <c r="S5" s="144">
        <v>0</v>
      </c>
      <c r="T5" s="144">
        <v>0</v>
      </c>
      <c r="U5" s="144">
        <v>0</v>
      </c>
      <c r="V5" s="144">
        <v>0</v>
      </c>
      <c r="W5" s="144">
        <v>0</v>
      </c>
      <c r="X5" s="218">
        <v>0</v>
      </c>
      <c r="Y5" s="218">
        <v>0</v>
      </c>
      <c r="Z5" s="219" t="s">
        <v>290</v>
      </c>
      <c r="AA5" s="155">
        <v>1821000</v>
      </c>
      <c r="AB5" s="155">
        <v>2199000</v>
      </c>
      <c r="AC5" s="141">
        <v>82.81</v>
      </c>
      <c r="AD5" s="141">
        <v>29.94</v>
      </c>
      <c r="AE5" s="141">
        <v>47.86</v>
      </c>
      <c r="AF5" s="6" t="s">
        <v>286</v>
      </c>
      <c r="AG5" s="155">
        <v>13000</v>
      </c>
      <c r="AH5" s="163">
        <v>71000</v>
      </c>
      <c r="AI5" s="73">
        <v>0</v>
      </c>
      <c r="AJ5" s="155">
        <v>6000</v>
      </c>
      <c r="AK5" s="155">
        <v>0</v>
      </c>
      <c r="AL5" s="155">
        <v>188894</v>
      </c>
      <c r="AM5" s="145">
        <v>0</v>
      </c>
      <c r="AN5" s="216">
        <v>0</v>
      </c>
      <c r="AO5" s="145">
        <v>0</v>
      </c>
      <c r="AP5" s="10">
        <v>22</v>
      </c>
    </row>
    <row r="6" spans="1:42" s="131" customFormat="1" x14ac:dyDescent="0.25">
      <c r="A6" s="5" t="s">
        <v>279</v>
      </c>
      <c r="B6" s="141">
        <v>-9.83</v>
      </c>
      <c r="C6" s="141">
        <v>10.576700000000001</v>
      </c>
      <c r="D6" s="141">
        <v>93.13</v>
      </c>
      <c r="E6" s="141">
        <v>6.8036227081952729</v>
      </c>
      <c r="F6" s="141">
        <v>21.86</v>
      </c>
      <c r="G6" s="141">
        <v>0</v>
      </c>
      <c r="H6" s="142">
        <v>0</v>
      </c>
      <c r="I6" s="141">
        <v>28.226900000000001</v>
      </c>
      <c r="J6" s="215">
        <v>22945000</v>
      </c>
      <c r="K6" s="215">
        <v>22635000</v>
      </c>
      <c r="L6" s="155">
        <v>0</v>
      </c>
      <c r="M6" s="218">
        <v>0</v>
      </c>
      <c r="N6" s="216">
        <v>0</v>
      </c>
      <c r="O6" s="144">
        <v>0</v>
      </c>
      <c r="P6" s="217">
        <v>0</v>
      </c>
      <c r="Q6" s="144">
        <v>0</v>
      </c>
      <c r="R6" s="144">
        <v>0</v>
      </c>
      <c r="S6" s="144">
        <v>0</v>
      </c>
      <c r="T6" s="144">
        <v>0</v>
      </c>
      <c r="U6" s="144">
        <v>0</v>
      </c>
      <c r="V6" s="144">
        <v>0</v>
      </c>
      <c r="W6" s="144">
        <v>0</v>
      </c>
      <c r="X6" s="218">
        <v>0</v>
      </c>
      <c r="Y6" s="218">
        <v>0</v>
      </c>
      <c r="Z6" s="219" t="s">
        <v>290</v>
      </c>
      <c r="AA6" s="155">
        <v>3850000</v>
      </c>
      <c r="AB6" s="155">
        <v>4181000</v>
      </c>
      <c r="AC6" s="141">
        <v>92.08</v>
      </c>
      <c r="AD6" s="141">
        <v>309.51</v>
      </c>
      <c r="AE6" s="141">
        <v>24.07</v>
      </c>
      <c r="AF6" s="6" t="s">
        <v>286</v>
      </c>
      <c r="AG6" s="155">
        <v>9000</v>
      </c>
      <c r="AH6" s="163">
        <v>94000</v>
      </c>
      <c r="AI6" s="73">
        <v>0</v>
      </c>
      <c r="AJ6" s="155">
        <v>1000</v>
      </c>
      <c r="AK6" s="155">
        <v>0</v>
      </c>
      <c r="AL6" s="155">
        <v>239598</v>
      </c>
      <c r="AM6" s="145">
        <v>0</v>
      </c>
      <c r="AN6" s="216">
        <v>0</v>
      </c>
      <c r="AO6" s="145">
        <v>0</v>
      </c>
      <c r="AP6" s="10">
        <v>68</v>
      </c>
    </row>
    <row r="7" spans="1:42" s="131" customFormat="1" x14ac:dyDescent="0.25">
      <c r="A7" s="5" t="s">
        <v>280</v>
      </c>
      <c r="B7" s="141">
        <v>14.63</v>
      </c>
      <c r="C7" s="141">
        <v>9.1410999999999998</v>
      </c>
      <c r="D7" s="141">
        <v>2.79</v>
      </c>
      <c r="E7" s="141">
        <v>93.061744112030553</v>
      </c>
      <c r="F7" s="141">
        <v>0</v>
      </c>
      <c r="G7" s="141">
        <v>0</v>
      </c>
      <c r="H7" s="142">
        <v>0</v>
      </c>
      <c r="I7" s="141">
        <v>14.3307</v>
      </c>
      <c r="J7" s="215">
        <v>1284000</v>
      </c>
      <c r="K7" s="215">
        <v>1571000</v>
      </c>
      <c r="L7" s="155">
        <v>0</v>
      </c>
      <c r="M7" s="155">
        <v>0</v>
      </c>
      <c r="N7" s="155">
        <v>0</v>
      </c>
      <c r="O7" s="76">
        <v>0</v>
      </c>
      <c r="P7" s="155">
        <v>0</v>
      </c>
      <c r="Q7" s="143">
        <v>0</v>
      </c>
      <c r="R7" s="144">
        <v>0</v>
      </c>
      <c r="S7" s="144">
        <v>0</v>
      </c>
      <c r="T7" s="144">
        <v>0</v>
      </c>
      <c r="U7" s="144">
        <v>0</v>
      </c>
      <c r="V7" s="144">
        <v>0</v>
      </c>
      <c r="W7" s="144">
        <v>0</v>
      </c>
      <c r="X7" s="218">
        <v>0</v>
      </c>
      <c r="Y7" s="218">
        <v>0</v>
      </c>
      <c r="Z7" s="219" t="s">
        <v>74</v>
      </c>
      <c r="AA7" s="155">
        <v>0</v>
      </c>
      <c r="AB7" s="155">
        <v>0</v>
      </c>
      <c r="AC7" s="141">
        <v>0</v>
      </c>
      <c r="AD7" s="141">
        <v>0</v>
      </c>
      <c r="AE7" s="141">
        <v>0</v>
      </c>
      <c r="AF7" s="6" t="s">
        <v>286</v>
      </c>
      <c r="AG7" s="155">
        <v>4000</v>
      </c>
      <c r="AH7" s="163">
        <v>49000</v>
      </c>
      <c r="AI7" s="73">
        <v>0</v>
      </c>
      <c r="AJ7" s="155">
        <v>0</v>
      </c>
      <c r="AK7" s="155">
        <v>0</v>
      </c>
      <c r="AL7" s="155">
        <v>177851</v>
      </c>
      <c r="AM7" s="145">
        <v>1</v>
      </c>
      <c r="AN7" s="216">
        <v>11875</v>
      </c>
      <c r="AO7" s="145">
        <v>1</v>
      </c>
      <c r="AP7" s="10">
        <v>8</v>
      </c>
    </row>
    <row r="8" spans="1:42" s="131" customFormat="1" x14ac:dyDescent="0.25">
      <c r="A8" s="5" t="s">
        <v>281</v>
      </c>
      <c r="B8" s="141">
        <v>8.14</v>
      </c>
      <c r="C8" s="141">
        <v>4.6390000000000002</v>
      </c>
      <c r="D8" s="141">
        <v>22.91</v>
      </c>
      <c r="E8" s="141">
        <v>76.426512968299704</v>
      </c>
      <c r="F8" s="141">
        <v>0</v>
      </c>
      <c r="G8" s="141">
        <v>0</v>
      </c>
      <c r="H8" s="18">
        <v>0</v>
      </c>
      <c r="I8" s="141">
        <v>14.5314</v>
      </c>
      <c r="J8" s="215">
        <v>1580000</v>
      </c>
      <c r="K8" s="215">
        <v>1735000</v>
      </c>
      <c r="L8" s="155">
        <v>457000</v>
      </c>
      <c r="M8" s="155">
        <v>28.924050632911392</v>
      </c>
      <c r="N8" s="155">
        <v>0</v>
      </c>
      <c r="O8" s="76">
        <v>0</v>
      </c>
      <c r="P8" s="155">
        <v>753000</v>
      </c>
      <c r="Q8" s="143">
        <v>47.658227848101262</v>
      </c>
      <c r="R8" s="144">
        <v>0</v>
      </c>
      <c r="S8" s="144">
        <v>0</v>
      </c>
      <c r="T8" s="144">
        <v>0</v>
      </c>
      <c r="U8" s="144">
        <v>0</v>
      </c>
      <c r="V8" s="144">
        <v>0</v>
      </c>
      <c r="W8" s="144">
        <v>0</v>
      </c>
      <c r="X8" s="218">
        <v>370000</v>
      </c>
      <c r="Y8" s="218">
        <v>23.417721518987342</v>
      </c>
      <c r="Z8" s="219" t="s">
        <v>74</v>
      </c>
      <c r="AA8" s="155">
        <v>0</v>
      </c>
      <c r="AB8" s="155">
        <v>0</v>
      </c>
      <c r="AC8" s="141">
        <v>0</v>
      </c>
      <c r="AD8" s="141">
        <v>0</v>
      </c>
      <c r="AE8" s="141">
        <v>0</v>
      </c>
      <c r="AF8" s="6" t="s">
        <v>286</v>
      </c>
      <c r="AG8" s="155">
        <v>2000</v>
      </c>
      <c r="AH8" s="163">
        <v>13000</v>
      </c>
      <c r="AI8" s="73">
        <v>0</v>
      </c>
      <c r="AJ8" s="155">
        <v>0</v>
      </c>
      <c r="AK8" s="155">
        <v>0</v>
      </c>
      <c r="AL8" s="155">
        <v>81730</v>
      </c>
      <c r="AM8" s="145">
        <v>0</v>
      </c>
      <c r="AN8" s="216">
        <v>0</v>
      </c>
      <c r="AO8" s="145">
        <v>0</v>
      </c>
      <c r="AP8" s="10">
        <v>8</v>
      </c>
    </row>
    <row r="9" spans="1:42" s="131" customFormat="1" x14ac:dyDescent="0.25">
      <c r="A9" s="5" t="s">
        <v>282</v>
      </c>
      <c r="B9" s="141">
        <v>7.3</v>
      </c>
      <c r="C9" s="141">
        <v>6.7672999999999996</v>
      </c>
      <c r="D9" s="141">
        <v>85.49</v>
      </c>
      <c r="E9" s="141">
        <v>14.32619545966833</v>
      </c>
      <c r="F9" s="141">
        <v>12.04</v>
      </c>
      <c r="G9" s="141">
        <v>4.8676000000000004</v>
      </c>
      <c r="H9" s="18">
        <v>8.2308276385725136</v>
      </c>
      <c r="I9" s="141">
        <v>20.305</v>
      </c>
      <c r="J9" s="215">
        <v>24416000</v>
      </c>
      <c r="K9" s="215">
        <v>31055000</v>
      </c>
      <c r="L9" s="155">
        <v>0</v>
      </c>
      <c r="M9" s="155">
        <v>0</v>
      </c>
      <c r="N9" s="155">
        <v>0</v>
      </c>
      <c r="O9" s="76">
        <v>0</v>
      </c>
      <c r="P9" s="155">
        <v>0</v>
      </c>
      <c r="Q9" s="143">
        <v>0</v>
      </c>
      <c r="R9" s="144">
        <v>0</v>
      </c>
      <c r="S9" s="144">
        <v>0</v>
      </c>
      <c r="T9" s="144">
        <v>0</v>
      </c>
      <c r="U9" s="144">
        <v>0</v>
      </c>
      <c r="V9" s="144">
        <v>0</v>
      </c>
      <c r="W9" s="144">
        <v>0</v>
      </c>
      <c r="X9" s="218">
        <v>0</v>
      </c>
      <c r="Y9" s="218">
        <v>0</v>
      </c>
      <c r="Z9" s="219" t="s">
        <v>290</v>
      </c>
      <c r="AA9" s="155">
        <v>3333000</v>
      </c>
      <c r="AB9" s="155">
        <v>3155000</v>
      </c>
      <c r="AC9" s="141">
        <v>105.64</v>
      </c>
      <c r="AD9" s="141">
        <v>94.29</v>
      </c>
      <c r="AE9" s="141">
        <v>6.48</v>
      </c>
      <c r="AF9" s="6" t="s">
        <v>286</v>
      </c>
      <c r="AG9" s="155">
        <v>27000</v>
      </c>
      <c r="AH9" s="163">
        <v>97000</v>
      </c>
      <c r="AI9" s="73">
        <v>0</v>
      </c>
      <c r="AJ9" s="155">
        <v>9000</v>
      </c>
      <c r="AK9" s="155">
        <v>0</v>
      </c>
      <c r="AL9" s="155">
        <v>252356</v>
      </c>
      <c r="AM9" s="145">
        <v>0</v>
      </c>
      <c r="AN9" s="216">
        <v>0</v>
      </c>
      <c r="AO9" s="145">
        <v>0</v>
      </c>
      <c r="AP9" s="10">
        <v>113</v>
      </c>
    </row>
    <row r="10" spans="1:42" s="131" customFormat="1" x14ac:dyDescent="0.25">
      <c r="A10" s="5" t="s">
        <v>283</v>
      </c>
      <c r="B10" s="141">
        <v>-9.56</v>
      </c>
      <c r="C10" s="141">
        <v>4.2606999999999999</v>
      </c>
      <c r="D10" s="141">
        <v>73.819999999999993</v>
      </c>
      <c r="E10" s="141">
        <v>26.18482726694057</v>
      </c>
      <c r="F10" s="141">
        <v>81.150000000000006</v>
      </c>
      <c r="G10" s="141">
        <v>1.4227000000000001</v>
      </c>
      <c r="H10" s="142">
        <v>17.877017731844731</v>
      </c>
      <c r="I10" s="141">
        <v>18.869599999999998</v>
      </c>
      <c r="J10" s="215">
        <v>32349000</v>
      </c>
      <c r="K10" s="215">
        <v>34562000</v>
      </c>
      <c r="L10" s="155">
        <v>9787000</v>
      </c>
      <c r="M10" s="218">
        <v>30.2544128102878</v>
      </c>
      <c r="N10" s="216">
        <v>0</v>
      </c>
      <c r="O10" s="144">
        <v>0</v>
      </c>
      <c r="P10" s="217">
        <v>1671000</v>
      </c>
      <c r="Q10" s="144">
        <v>5.1655383473986829</v>
      </c>
      <c r="R10" s="144">
        <v>0</v>
      </c>
      <c r="S10" s="144">
        <v>0</v>
      </c>
      <c r="T10" s="144">
        <v>0</v>
      </c>
      <c r="U10" s="144">
        <v>0</v>
      </c>
      <c r="V10" s="144">
        <v>0</v>
      </c>
      <c r="W10" s="144">
        <v>0</v>
      </c>
      <c r="X10" s="218">
        <v>351000</v>
      </c>
      <c r="Y10" s="218">
        <v>1.085041268663637</v>
      </c>
      <c r="Z10" s="219" t="s">
        <v>290</v>
      </c>
      <c r="AA10" s="155">
        <v>2994000</v>
      </c>
      <c r="AB10" s="155">
        <v>4297000</v>
      </c>
      <c r="AC10" s="141">
        <v>69.680000000000007</v>
      </c>
      <c r="AD10" s="141">
        <v>65.739999999999995</v>
      </c>
      <c r="AE10" s="141">
        <v>1.81</v>
      </c>
      <c r="AF10" s="6" t="s">
        <v>286</v>
      </c>
      <c r="AG10" s="155">
        <v>0</v>
      </c>
      <c r="AH10" s="163">
        <v>96000</v>
      </c>
      <c r="AI10" s="73">
        <v>0</v>
      </c>
      <c r="AJ10" s="155">
        <v>6000</v>
      </c>
      <c r="AK10" s="155">
        <v>0</v>
      </c>
      <c r="AL10" s="155">
        <v>269312</v>
      </c>
      <c r="AM10" s="145">
        <v>0</v>
      </c>
      <c r="AN10" s="216">
        <v>0</v>
      </c>
      <c r="AO10" s="145">
        <v>0</v>
      </c>
      <c r="AP10" s="10">
        <v>97</v>
      </c>
    </row>
    <row r="11" spans="1:42" s="131" customFormat="1" x14ac:dyDescent="0.25">
      <c r="A11" s="5" t="s">
        <v>284</v>
      </c>
      <c r="B11" s="141">
        <v>21.04</v>
      </c>
      <c r="C11" s="141">
        <v>0.74739999999999995</v>
      </c>
      <c r="D11" s="141">
        <v>2.58</v>
      </c>
      <c r="E11" s="141">
        <v>96.957724219676024</v>
      </c>
      <c r="F11" s="141">
        <v>0</v>
      </c>
      <c r="G11" s="141">
        <v>16.026299999999999</v>
      </c>
      <c r="H11" s="142">
        <v>1.5085351329892815</v>
      </c>
      <c r="I11" s="141">
        <v>15.275499999999999</v>
      </c>
      <c r="J11" s="215">
        <v>1989000</v>
      </c>
      <c r="K11" s="215">
        <v>2531000</v>
      </c>
      <c r="L11" s="155">
        <v>0</v>
      </c>
      <c r="M11" s="218">
        <v>0</v>
      </c>
      <c r="N11" s="216">
        <v>0</v>
      </c>
      <c r="O11" s="144">
        <v>0</v>
      </c>
      <c r="P11" s="217">
        <v>1989000</v>
      </c>
      <c r="Q11" s="144">
        <v>100</v>
      </c>
      <c r="R11" s="144">
        <v>0</v>
      </c>
      <c r="S11" s="144">
        <v>0</v>
      </c>
      <c r="T11" s="144">
        <v>0</v>
      </c>
      <c r="U11" s="144">
        <v>0</v>
      </c>
      <c r="V11" s="144">
        <v>0</v>
      </c>
      <c r="W11" s="144">
        <v>0</v>
      </c>
      <c r="X11" s="218">
        <v>0</v>
      </c>
      <c r="Y11" s="218">
        <v>0</v>
      </c>
      <c r="Z11" s="219" t="s">
        <v>74</v>
      </c>
      <c r="AA11" s="73">
        <v>0</v>
      </c>
      <c r="AB11" s="73">
        <v>0</v>
      </c>
      <c r="AC11" s="10">
        <v>0</v>
      </c>
      <c r="AD11" s="10">
        <v>0</v>
      </c>
      <c r="AE11" s="10">
        <v>0</v>
      </c>
      <c r="AF11" s="6" t="s">
        <v>286</v>
      </c>
      <c r="AG11" s="155">
        <v>0</v>
      </c>
      <c r="AH11" s="163">
        <v>11000</v>
      </c>
      <c r="AI11" s="73">
        <v>0</v>
      </c>
      <c r="AJ11" s="155">
        <v>0</v>
      </c>
      <c r="AK11" s="155">
        <v>0</v>
      </c>
      <c r="AL11" s="155">
        <v>134020</v>
      </c>
      <c r="AM11" s="145">
        <v>0</v>
      </c>
      <c r="AN11" s="216">
        <v>0</v>
      </c>
      <c r="AO11" s="145">
        <v>0</v>
      </c>
      <c r="AP11" s="10">
        <v>5</v>
      </c>
    </row>
    <row r="12" spans="1:42" s="131" customFormat="1" x14ac:dyDescent="0.25">
      <c r="A12" s="5" t="s">
        <v>285</v>
      </c>
      <c r="B12" s="141">
        <v>0.79</v>
      </c>
      <c r="C12" s="141">
        <v>5.2742000000000004</v>
      </c>
      <c r="D12" s="141">
        <v>33.130000000000003</v>
      </c>
      <c r="E12" s="141">
        <v>66.545893719806756</v>
      </c>
      <c r="F12" s="141">
        <v>0</v>
      </c>
      <c r="G12" s="141">
        <v>0</v>
      </c>
      <c r="H12" s="142">
        <v>0</v>
      </c>
      <c r="I12" s="141">
        <v>10.8142</v>
      </c>
      <c r="J12" s="215">
        <v>1638000</v>
      </c>
      <c r="K12" s="215">
        <v>1656000</v>
      </c>
      <c r="L12" s="155">
        <v>42000</v>
      </c>
      <c r="M12" s="218">
        <v>2.5641025641025639</v>
      </c>
      <c r="N12" s="216">
        <v>0</v>
      </c>
      <c r="O12" s="144">
        <v>0</v>
      </c>
      <c r="P12" s="217">
        <v>1596000</v>
      </c>
      <c r="Q12" s="144">
        <v>97.435897435897431</v>
      </c>
      <c r="R12" s="144">
        <v>0</v>
      </c>
      <c r="S12" s="144">
        <v>0</v>
      </c>
      <c r="T12" s="144">
        <v>0</v>
      </c>
      <c r="U12" s="144">
        <v>0</v>
      </c>
      <c r="V12" s="144">
        <v>0</v>
      </c>
      <c r="W12" s="144">
        <v>0</v>
      </c>
      <c r="X12" s="218">
        <v>0</v>
      </c>
      <c r="Y12" s="218">
        <v>0</v>
      </c>
      <c r="Z12" s="219" t="s">
        <v>74</v>
      </c>
      <c r="AA12" s="73">
        <v>0</v>
      </c>
      <c r="AB12" s="73">
        <v>0</v>
      </c>
      <c r="AC12" s="10">
        <v>0</v>
      </c>
      <c r="AD12" s="10">
        <v>0</v>
      </c>
      <c r="AE12" s="10">
        <v>0</v>
      </c>
      <c r="AF12" s="6" t="s">
        <v>286</v>
      </c>
      <c r="AG12" s="155">
        <v>42000</v>
      </c>
      <c r="AH12" s="163">
        <v>0</v>
      </c>
      <c r="AI12" s="73">
        <v>0</v>
      </c>
      <c r="AJ12" s="155">
        <v>0</v>
      </c>
      <c r="AK12" s="155">
        <v>0</v>
      </c>
      <c r="AL12" s="155">
        <v>114760</v>
      </c>
      <c r="AM12" s="145">
        <v>0</v>
      </c>
      <c r="AN12" s="216">
        <v>0</v>
      </c>
      <c r="AO12" s="145">
        <v>0</v>
      </c>
      <c r="AP12" s="10">
        <v>9</v>
      </c>
    </row>
  </sheetData>
  <autoFilter ref="A3:AP3" xr:uid="{C5FC101C-3E87-4B87-983B-107AD1B2E3EC}"/>
  <mergeCells count="8">
    <mergeCell ref="B1:K1"/>
    <mergeCell ref="L1:Z1"/>
    <mergeCell ref="AA1:AE1"/>
    <mergeCell ref="AF1:AP1"/>
    <mergeCell ref="B2:I2"/>
    <mergeCell ref="J2:Y2"/>
    <mergeCell ref="AA2:AE2"/>
    <mergeCell ref="AF2:AO2"/>
  </mergeCells>
  <pageMargins left="0.7" right="0.7" top="0.75" bottom="0.75" header="0.3" footer="0.3"/>
</worksheet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.xml" Id="Rd3c4172d526e4b2384ade4b889302c76" /></Relationships>
</file>

<file path=customXML/item3.xml><?xml version="1.0" encoding="utf-8"?>
<metadata xmlns="http://www.objective.com/ecm/document/metadata/UNKNOWN" version="1.0.0">
  <systemFields>
    <field name="Objective-Id">
      <value order="0">A868751</value>
    </field>
    <field name="Objective-Title">
      <value order="0">Time-Series Data 2021-22</value>
    </field>
  </systemFields>
  <catalogues/>
</metadata>
</file>

<file path=customXML/itemProps3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UNKNOW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Councils</vt:lpstr>
      <vt:lpstr>County Councils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matthew.jovcevski@olg.nsw.gov.au</dc:creator>
  <cp:lastModifiedBy>Sarah Gubb</cp:lastModifiedBy>
  <dcterms:created xsi:type="dcterms:W3CDTF">2021-08-15T09:26:30Z</dcterms:created>
  <dcterms:modified xsi:type="dcterms:W3CDTF">2024-05-30T04:30:07Z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A868751</vt:lpwstr>
  </property>
  <property fmtid="{D5CDD505-2E9C-101B-9397-08002B2CF9AE}" pid="4" name="Objective-Title">
    <vt:lpwstr>Time-Series Data 2021-22</vt:lpwstr>
  </property>
</Properties>
</file>